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iaan/Mijn bedrijf/Produktontwikkeling/PowerBI/Marktanalyse KOV - PO/"/>
    </mc:Choice>
  </mc:AlternateContent>
  <xr:revisionPtr revIDLastSave="0" documentId="13_ncr:1_{BABFFBD5-2526-C942-A151-B6B1F6C69F29}" xr6:coauthVersionLast="45" xr6:coauthVersionMax="45" xr10:uidLastSave="{00000000-0000-0000-0000-000000000000}"/>
  <bookViews>
    <workbookView xWindow="0" yWindow="460" windowWidth="18060" windowHeight="12660" xr2:uid="{A73C8435-9C6D-9E4C-B82E-CF704D5B3226}"/>
    <workbookView xWindow="0" yWindow="460" windowWidth="33600" windowHeight="19380" xr2:uid="{F56D1C11-895C-4D49-9D52-CDBBE09D048B}"/>
  </bookViews>
  <sheets>
    <sheet name="Students" sheetId="2" r:id="rId1"/>
    <sheet name="Schools" sheetId="3" r:id="rId2"/>
    <sheet name="Addresses" sheetId="4" r:id="rId3"/>
    <sheet name="Distances" sheetId="1" r:id="rId4"/>
    <sheet name="Values" sheetId="7" r:id="rId5"/>
    <sheet name="End result" sheetId="6" r:id="rId6"/>
  </sheets>
  <definedNames>
    <definedName name="_xlnm._FilterDatabase" localSheetId="2" hidden="1">Addresses!$A$1:$F$7097</definedName>
    <definedName name="_xlnm._FilterDatabase" localSheetId="3" hidden="1">Distances!$B$1:$D$13</definedName>
    <definedName name="_xlnm._FilterDatabase" localSheetId="1" hidden="1">Schools!$A$1:$F$3</definedName>
    <definedName name="_xlnm._FilterDatabase" localSheetId="4" hidden="1">Values!$B$1:$D$13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7" l="1"/>
  <c r="A12" i="7"/>
  <c r="A11" i="7"/>
  <c r="A10" i="7"/>
  <c r="A9" i="7"/>
  <c r="A8" i="7"/>
  <c r="A7" i="7"/>
  <c r="A6" i="7"/>
  <c r="A5" i="7"/>
  <c r="A4" i="7"/>
  <c r="A3" i="7"/>
  <c r="A2" i="7"/>
  <c r="A13" i="1"/>
  <c r="A12" i="1"/>
  <c r="A11" i="1"/>
  <c r="A10" i="1"/>
  <c r="A9" i="1"/>
  <c r="A8" i="1"/>
  <c r="A7" i="1"/>
  <c r="A6" i="1"/>
  <c r="A5" i="1"/>
  <c r="A4" i="1"/>
  <c r="A3" i="1"/>
  <c r="A2" i="1"/>
  <c r="N7" i="6" l="1"/>
  <c r="N16" i="6"/>
  <c r="E24" i="6"/>
</calcChain>
</file>

<file path=xl/sharedStrings.xml><?xml version="1.0" encoding="utf-8"?>
<sst xmlns="http://schemas.openxmlformats.org/spreadsheetml/2006/main" count="278" uniqueCount="91">
  <si>
    <t>Distance</t>
  </si>
  <si>
    <t>29XE00</t>
  </si>
  <si>
    <t>991686482</t>
  </si>
  <si>
    <t>963132878</t>
  </si>
  <si>
    <t>29XR00</t>
  </si>
  <si>
    <t>980357597</t>
  </si>
  <si>
    <t>997938493</t>
  </si>
  <si>
    <t>994940506</t>
  </si>
  <si>
    <t>911010634</t>
  </si>
  <si>
    <t>Atlantis</t>
  </si>
  <si>
    <t>Protestants-Christelijk</t>
  </si>
  <si>
    <t>Type</t>
  </si>
  <si>
    <t>School-id</t>
  </si>
  <si>
    <t>Student-id</t>
  </si>
  <si>
    <t>Barendrecht</t>
  </si>
  <si>
    <t>2994 CC</t>
  </si>
  <si>
    <t>Ede</t>
  </si>
  <si>
    <t>Alkmaar</t>
  </si>
  <si>
    <t>Drechterland</t>
  </si>
  <si>
    <t>Oosterblokker</t>
  </si>
  <si>
    <t>Baarn</t>
  </si>
  <si>
    <t>Amersfoort</t>
  </si>
  <si>
    <t>Leudal</t>
  </si>
  <si>
    <t>Haelen</t>
  </si>
  <si>
    <t>Ringoven 7</t>
  </si>
  <si>
    <t>6081 GR</t>
  </si>
  <si>
    <t>3825 WC</t>
  </si>
  <si>
    <t>Oceaan 4</t>
  </si>
  <si>
    <t>Oceaan 6</t>
  </si>
  <si>
    <t>3741 RS</t>
  </si>
  <si>
    <t>de Geerenweg 8</t>
  </si>
  <si>
    <t>van Heutszlaan 60A</t>
  </si>
  <si>
    <t>6711 KR</t>
  </si>
  <si>
    <t>1696 CD</t>
  </si>
  <si>
    <t>1824 EZ</t>
  </si>
  <si>
    <t>Tochtwaard 14</t>
  </si>
  <si>
    <t>Pennekamplaan 58a</t>
  </si>
  <si>
    <t>Hertenburg 34</t>
  </si>
  <si>
    <t>ID</t>
  </si>
  <si>
    <t>Address</t>
  </si>
  <si>
    <t>School name</t>
  </si>
  <si>
    <t>Religion</t>
  </si>
  <si>
    <t>Employees</t>
  </si>
  <si>
    <t>Classrooms</t>
  </si>
  <si>
    <t>Kon-Tiki</t>
  </si>
  <si>
    <t>Katholiek</t>
  </si>
  <si>
    <t>School</t>
  </si>
  <si>
    <t>Student</t>
  </si>
  <si>
    <t>Zipcode</t>
  </si>
  <si>
    <t>City</t>
  </si>
  <si>
    <t>Township</t>
  </si>
  <si>
    <t>Level</t>
  </si>
  <si>
    <t>A</t>
  </si>
  <si>
    <t>B</t>
  </si>
  <si>
    <t>Family name</t>
  </si>
  <si>
    <t>Value</t>
  </si>
  <si>
    <t>A. Jansen</t>
  </si>
  <si>
    <t>G. Bloomberg</t>
  </si>
  <si>
    <t>D. Thomson</t>
  </si>
  <si>
    <t>Douglas</t>
  </si>
  <si>
    <t>J. Ashton</t>
  </si>
  <si>
    <t>K. de Wit</t>
  </si>
  <si>
    <t>Total</t>
  </si>
  <si>
    <t>Protestant-Christelijk</t>
  </si>
  <si>
    <t>Total value of Students within 3000m</t>
  </si>
  <si>
    <t>No. of Students
within 2000m</t>
  </si>
  <si>
    <t>List of Students within 3000m</t>
  </si>
  <si>
    <t>List of Students within 2000m</t>
  </si>
  <si>
    <t>SchoolStudent-id</t>
  </si>
  <si>
    <t>Longitude</t>
  </si>
  <si>
    <t>Latitude</t>
  </si>
  <si>
    <t>05EO00</t>
  </si>
  <si>
    <t>05WS00</t>
  </si>
  <si>
    <t xml:space="preserve">Dr. Mansveltkade 7A </t>
  </si>
  <si>
    <t>2242TZ</t>
  </si>
  <si>
    <t>Wassenaar</t>
  </si>
  <si>
    <t xml:space="preserve">Hallekensstraat 28A </t>
  </si>
  <si>
    <t>2242VD</t>
  </si>
  <si>
    <t xml:space="preserve">Burmanlaan 71 </t>
  </si>
  <si>
    <t>2241JE</t>
  </si>
  <si>
    <t xml:space="preserve">Van Cranenburchlaan 31 </t>
  </si>
  <si>
    <t>2241PJ</t>
  </si>
  <si>
    <t xml:space="preserve">Johan de Wittstraat 33 </t>
  </si>
  <si>
    <t>2242LA</t>
  </si>
  <si>
    <t>Kloosterland 5</t>
  </si>
  <si>
    <t>2242 JS</t>
  </si>
  <si>
    <t>WASSENAAR</t>
  </si>
  <si>
    <t>Zanderijpad 10</t>
  </si>
  <si>
    <t>2242 GW</t>
  </si>
  <si>
    <t>Room size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</si>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</sst>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Font="1"/>
    <xf numFmtId="0" fontId="0" fillId="0" borderId="0" xfId="0" applyFill="1"/>
    <xf numFmtId="49" fontId="2" fillId="0" borderId="0" xfId="0" applyNumberFormat="1" applyFont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5" fillId="0" borderId="0" xfId="1" applyFont="1"/>
    <xf numFmtId="0" fontId="1" fillId="0" borderId="1" xfId="1" applyBorder="1"/>
    <xf numFmtId="0" fontId="1" fillId="0" borderId="2" xfId="1" applyBorder="1"/>
    <xf numFmtId="0" fontId="5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4" fillId="0" borderId="0" xfId="1" applyFont="1"/>
    <xf numFmtId="1" fontId="3" fillId="0" borderId="0" xfId="1" applyNumberFormat="1" applyFont="1"/>
    <xf numFmtId="0" fontId="3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</cellXfs>
  <cellStyles count="2">
    <cellStyle name="Standaard" xfId="0" builtinId="0"/>
    <cellStyle name="Standaard 2" xfId="1" xr:uid="{BC8BEAC2-3D8C-C944-9A89-DEE2709532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823C3-B9E6-48FF-B161-E01F163F9522}">
  <dimension ref="A1:J7"/>
  <sheetViews>
    <sheetView tabSelected="1" workbookViewId="0">
      <selection activeCell="B8" sqref="B8"/>
    </sheetView>
    <sheetView tabSelected="1" workbookViewId="1">
      <selection activeCell="H3" sqref="H3"/>
    </sheetView>
  </sheetViews>
  <sheetFormatPr baseColWidth="10" defaultColWidth="8.83203125" defaultRowHeight="15" x14ac:dyDescent="0.2"/>
  <cols>
    <col min="1" max="2" width="14.6640625" customWidth="1"/>
    <col min="3" max="3" width="14" customWidth="1"/>
    <col min="4" max="4" width="11.6640625" style="10" customWidth="1"/>
    <col min="5" max="5" width="8.83203125" style="10"/>
    <col min="6" max="6" width="14" customWidth="1"/>
    <col min="8" max="8" width="11" customWidth="1"/>
  </cols>
  <sheetData>
    <row r="1" spans="1:10" s="4" customFormat="1" x14ac:dyDescent="0.2">
      <c r="A1" s="4" t="s">
        <v>13</v>
      </c>
      <c r="B1" s="4" t="s">
        <v>90</v>
      </c>
      <c r="C1" s="4" t="s">
        <v>54</v>
      </c>
      <c r="D1" s="9" t="s">
        <v>89</v>
      </c>
      <c r="E1" s="9" t="s">
        <v>11</v>
      </c>
      <c r="F1" s="4" t="s">
        <v>39</v>
      </c>
      <c r="G1" s="4" t="s">
        <v>48</v>
      </c>
      <c r="H1" s="4" t="s">
        <v>49</v>
      </c>
      <c r="I1" s="4" t="s">
        <v>69</v>
      </c>
      <c r="J1" s="4" t="s">
        <v>70</v>
      </c>
    </row>
    <row r="2" spans="1:10" x14ac:dyDescent="0.2">
      <c r="A2" s="1">
        <v>186266170</v>
      </c>
      <c r="B2" t="s">
        <v>47</v>
      </c>
      <c r="C2" t="s">
        <v>56</v>
      </c>
      <c r="D2" s="10">
        <v>32</v>
      </c>
      <c r="E2" s="10" t="s">
        <v>52</v>
      </c>
      <c r="F2" t="s">
        <v>73</v>
      </c>
      <c r="G2" t="s">
        <v>74</v>
      </c>
      <c r="H2" t="s">
        <v>75</v>
      </c>
      <c r="I2">
        <v>4.3907376773261797</v>
      </c>
      <c r="J2">
        <v>52.151848933589001</v>
      </c>
    </row>
    <row r="3" spans="1:10" x14ac:dyDescent="0.2">
      <c r="A3" s="1">
        <v>586665468</v>
      </c>
      <c r="B3" t="s">
        <v>47</v>
      </c>
      <c r="C3" t="s">
        <v>57</v>
      </c>
      <c r="D3" s="10">
        <v>66</v>
      </c>
      <c r="E3" s="10" t="s">
        <v>52</v>
      </c>
      <c r="F3" t="s">
        <v>76</v>
      </c>
      <c r="G3" t="s">
        <v>77</v>
      </c>
      <c r="H3" t="s">
        <v>75</v>
      </c>
      <c r="I3">
        <v>4.3950413705381104</v>
      </c>
      <c r="J3">
        <v>52.148599149486103</v>
      </c>
    </row>
    <row r="4" spans="1:10" x14ac:dyDescent="0.2">
      <c r="A4" s="1">
        <v>623870897</v>
      </c>
      <c r="B4" t="s">
        <v>47</v>
      </c>
      <c r="C4" t="s">
        <v>58</v>
      </c>
      <c r="D4" s="10">
        <v>11</v>
      </c>
      <c r="E4" s="10" t="s">
        <v>52</v>
      </c>
      <c r="F4" t="s">
        <v>78</v>
      </c>
      <c r="G4" t="s">
        <v>79</v>
      </c>
      <c r="H4" t="s">
        <v>75</v>
      </c>
      <c r="I4">
        <v>4.4083932294011303</v>
      </c>
      <c r="J4">
        <v>52.145782087494702</v>
      </c>
    </row>
    <row r="5" spans="1:10" x14ac:dyDescent="0.2">
      <c r="A5" s="1">
        <v>677627002</v>
      </c>
      <c r="B5" t="s">
        <v>47</v>
      </c>
      <c r="C5" t="s">
        <v>59</v>
      </c>
      <c r="D5" s="10">
        <v>42</v>
      </c>
      <c r="E5" s="10" t="s">
        <v>52</v>
      </c>
      <c r="F5" t="s">
        <v>80</v>
      </c>
      <c r="G5" t="s">
        <v>81</v>
      </c>
      <c r="H5" t="s">
        <v>75</v>
      </c>
      <c r="I5">
        <v>4.4107115444616998</v>
      </c>
      <c r="J5">
        <v>52.146137221092097</v>
      </c>
    </row>
    <row r="6" spans="1:10" x14ac:dyDescent="0.2">
      <c r="A6" s="1">
        <v>906920000</v>
      </c>
      <c r="B6" t="s">
        <v>47</v>
      </c>
      <c r="C6" t="s">
        <v>60</v>
      </c>
      <c r="D6" s="10">
        <v>56</v>
      </c>
      <c r="E6" s="10" t="s">
        <v>53</v>
      </c>
      <c r="F6" t="s">
        <v>82</v>
      </c>
      <c r="G6" t="s">
        <v>83</v>
      </c>
      <c r="H6" t="s">
        <v>75</v>
      </c>
      <c r="I6">
        <v>4.3973638872782699</v>
      </c>
      <c r="J6">
        <v>52.144233789895402</v>
      </c>
    </row>
    <row r="7" spans="1:10" x14ac:dyDescent="0.2">
      <c r="A7" s="1">
        <v>956019754</v>
      </c>
      <c r="B7" t="s">
        <v>47</v>
      </c>
      <c r="C7" t="s">
        <v>61</v>
      </c>
      <c r="D7" s="10">
        <v>64</v>
      </c>
      <c r="E7" s="10" t="s">
        <v>52</v>
      </c>
      <c r="F7" t="s">
        <v>73</v>
      </c>
      <c r="G7" t="s">
        <v>74</v>
      </c>
      <c r="H7" t="s">
        <v>75</v>
      </c>
      <c r="I7">
        <v>4.3907376773261797</v>
      </c>
      <c r="J7">
        <v>52.151848933589001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4747-52FD-4D38-97DA-0F7E93835671}">
  <dimension ref="A1:K3"/>
  <sheetViews>
    <sheetView workbookViewId="0">
      <selection activeCell="G2" sqref="G2:I3"/>
    </sheetView>
    <sheetView workbookViewId="1"/>
  </sheetViews>
  <sheetFormatPr baseColWidth="10" defaultColWidth="8.83203125" defaultRowHeight="15" x14ac:dyDescent="0.2"/>
  <cols>
    <col min="3" max="3" width="15.33203125" customWidth="1"/>
    <col min="4" max="4" width="21.33203125" customWidth="1"/>
    <col min="5" max="6" width="12.1640625" style="10" customWidth="1"/>
    <col min="7" max="7" width="16.33203125" customWidth="1"/>
    <col min="9" max="9" width="12.6640625" customWidth="1"/>
  </cols>
  <sheetData>
    <row r="1" spans="1:11" s="4" customFormat="1" x14ac:dyDescent="0.2">
      <c r="A1" s="4" t="s">
        <v>12</v>
      </c>
      <c r="B1" s="4" t="s">
        <v>11</v>
      </c>
      <c r="C1" s="4" t="s">
        <v>40</v>
      </c>
      <c r="D1" s="4" t="s">
        <v>41</v>
      </c>
      <c r="E1" s="9" t="s">
        <v>42</v>
      </c>
      <c r="F1" s="9" t="s">
        <v>43</v>
      </c>
      <c r="G1" s="4" t="s">
        <v>39</v>
      </c>
      <c r="H1" s="4" t="s">
        <v>48</v>
      </c>
      <c r="I1" s="4" t="s">
        <v>49</v>
      </c>
      <c r="J1" s="4" t="s">
        <v>69</v>
      </c>
      <c r="K1" s="4" t="s">
        <v>70</v>
      </c>
    </row>
    <row r="2" spans="1:11" x14ac:dyDescent="0.2">
      <c r="A2" s="5" t="s">
        <v>71</v>
      </c>
      <c r="B2" t="s">
        <v>46</v>
      </c>
      <c r="C2" t="s">
        <v>44</v>
      </c>
      <c r="D2" t="s">
        <v>10</v>
      </c>
      <c r="E2" s="10">
        <v>89</v>
      </c>
      <c r="F2" s="10">
        <v>12</v>
      </c>
      <c r="G2" t="s">
        <v>84</v>
      </c>
      <c r="H2" t="s">
        <v>85</v>
      </c>
      <c r="I2" t="s">
        <v>86</v>
      </c>
      <c r="J2">
        <v>4.3920976838083998</v>
      </c>
      <c r="K2">
        <v>52.143118261089199</v>
      </c>
    </row>
    <row r="3" spans="1:11" x14ac:dyDescent="0.2">
      <c r="A3" s="5" t="s">
        <v>72</v>
      </c>
      <c r="B3" t="s">
        <v>46</v>
      </c>
      <c r="C3" t="s">
        <v>9</v>
      </c>
      <c r="D3" t="s">
        <v>45</v>
      </c>
      <c r="E3" s="10">
        <v>50</v>
      </c>
      <c r="F3" s="10">
        <v>9</v>
      </c>
      <c r="G3" t="s">
        <v>87</v>
      </c>
      <c r="H3" t="s">
        <v>88</v>
      </c>
      <c r="I3" t="s">
        <v>86</v>
      </c>
      <c r="J3">
        <v>4.3898057167761202</v>
      </c>
      <c r="K3">
        <v>52.138190394472304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71CDA-4350-4C64-ADEF-981A1EA83D64}">
  <dimension ref="A1:F9"/>
  <sheetViews>
    <sheetView workbookViewId="0">
      <selection activeCell="C21" sqref="C21"/>
    </sheetView>
    <sheetView workbookViewId="1">
      <selection activeCell="C1" sqref="C1:F3"/>
    </sheetView>
  </sheetViews>
  <sheetFormatPr baseColWidth="10" defaultColWidth="8.83203125" defaultRowHeight="15" x14ac:dyDescent="0.2"/>
  <cols>
    <col min="1" max="1" width="11.83203125" style="8" customWidth="1"/>
    <col min="3" max="3" width="14.83203125" customWidth="1"/>
    <col min="4" max="4" width="11.1640625" customWidth="1"/>
    <col min="5" max="5" width="14" customWidth="1"/>
    <col min="6" max="6" width="19" customWidth="1"/>
  </cols>
  <sheetData>
    <row r="1" spans="1:6" s="4" customFormat="1" x14ac:dyDescent="0.2">
      <c r="A1" s="6" t="s">
        <v>38</v>
      </c>
      <c r="B1" s="4" t="s">
        <v>11</v>
      </c>
      <c r="C1" s="4" t="s">
        <v>39</v>
      </c>
      <c r="D1" s="4" t="s">
        <v>48</v>
      </c>
      <c r="E1" s="4" t="s">
        <v>49</v>
      </c>
      <c r="F1" s="4" t="s">
        <v>50</v>
      </c>
    </row>
    <row r="2" spans="1:6" x14ac:dyDescent="0.2">
      <c r="A2" s="7" t="s">
        <v>4</v>
      </c>
      <c r="B2" t="s">
        <v>46</v>
      </c>
      <c r="C2" t="s">
        <v>28</v>
      </c>
      <c r="D2" t="s">
        <v>26</v>
      </c>
      <c r="E2" t="s">
        <v>21</v>
      </c>
      <c r="F2" t="s">
        <v>21</v>
      </c>
    </row>
    <row r="3" spans="1:6" x14ac:dyDescent="0.2">
      <c r="A3" s="7" t="s">
        <v>1</v>
      </c>
      <c r="B3" t="s">
        <v>46</v>
      </c>
      <c r="C3" t="s">
        <v>27</v>
      </c>
      <c r="D3" t="s">
        <v>26</v>
      </c>
      <c r="E3" t="s">
        <v>21</v>
      </c>
      <c r="F3" t="s">
        <v>21</v>
      </c>
    </row>
    <row r="4" spans="1:6" x14ac:dyDescent="0.2">
      <c r="A4" s="1" t="s">
        <v>6</v>
      </c>
      <c r="B4" t="s">
        <v>47</v>
      </c>
      <c r="C4" t="s">
        <v>37</v>
      </c>
      <c r="D4" t="s">
        <v>15</v>
      </c>
      <c r="E4" t="s">
        <v>14</v>
      </c>
      <c r="F4" t="s">
        <v>14</v>
      </c>
    </row>
    <row r="5" spans="1:6" x14ac:dyDescent="0.2">
      <c r="A5" s="1" t="s">
        <v>7</v>
      </c>
      <c r="B5" t="s">
        <v>47</v>
      </c>
      <c r="C5" t="s">
        <v>36</v>
      </c>
      <c r="D5" t="s">
        <v>33</v>
      </c>
      <c r="E5" t="s">
        <v>19</v>
      </c>
      <c r="F5" t="s">
        <v>18</v>
      </c>
    </row>
    <row r="6" spans="1:6" x14ac:dyDescent="0.2">
      <c r="A6" s="1" t="s">
        <v>2</v>
      </c>
      <c r="B6" t="s">
        <v>47</v>
      </c>
      <c r="C6" t="s">
        <v>24</v>
      </c>
      <c r="D6" t="s">
        <v>25</v>
      </c>
      <c r="E6" t="s">
        <v>23</v>
      </c>
      <c r="F6" t="s">
        <v>22</v>
      </c>
    </row>
    <row r="7" spans="1:6" x14ac:dyDescent="0.2">
      <c r="A7" s="1" t="s">
        <v>5</v>
      </c>
      <c r="B7" t="s">
        <v>47</v>
      </c>
      <c r="C7" t="s">
        <v>31</v>
      </c>
      <c r="D7" t="s">
        <v>32</v>
      </c>
      <c r="E7" t="s">
        <v>16</v>
      </c>
      <c r="F7" t="s">
        <v>16</v>
      </c>
    </row>
    <row r="8" spans="1:6" x14ac:dyDescent="0.2">
      <c r="A8" s="1" t="s">
        <v>3</v>
      </c>
      <c r="B8" t="s">
        <v>47</v>
      </c>
      <c r="C8" t="s">
        <v>30</v>
      </c>
      <c r="D8" t="s">
        <v>29</v>
      </c>
      <c r="E8" t="s">
        <v>20</v>
      </c>
      <c r="F8" t="s">
        <v>20</v>
      </c>
    </row>
    <row r="9" spans="1:6" x14ac:dyDescent="0.2">
      <c r="A9" s="1" t="s">
        <v>8</v>
      </c>
      <c r="B9" t="s">
        <v>47</v>
      </c>
      <c r="C9" t="s">
        <v>35</v>
      </c>
      <c r="D9" t="s">
        <v>34</v>
      </c>
      <c r="E9" t="s">
        <v>17</v>
      </c>
      <c r="F9" t="s">
        <v>17</v>
      </c>
    </row>
  </sheetData>
  <pageMargins left="0.7" right="0.7" top="0.75" bottom="0.75" header="0.3" footer="0.3"/>
  <pageSetup paperSize="9" orientation="portrait" r:id="rId1"/>
  <ignoredErrors>
    <ignoredError sqref="A4: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38111-CD61-442E-BDC8-D86FF51E1B92}">
  <dimension ref="A1:D13"/>
  <sheetViews>
    <sheetView workbookViewId="0">
      <selection activeCell="B2" sqref="B2:D13"/>
    </sheetView>
    <sheetView workbookViewId="1"/>
  </sheetViews>
  <sheetFormatPr baseColWidth="10" defaultColWidth="8.83203125" defaultRowHeight="15" x14ac:dyDescent="0.2"/>
  <cols>
    <col min="1" max="1" width="21.83203125" customWidth="1"/>
    <col min="2" max="2" width="14" bestFit="1" customWidth="1"/>
    <col min="3" max="3" width="11.33203125" bestFit="1" customWidth="1"/>
    <col min="4" max="4" width="10.6640625" customWidth="1"/>
  </cols>
  <sheetData>
    <row r="1" spans="1:4" s="4" customFormat="1" x14ac:dyDescent="0.2">
      <c r="A1" s="4" t="s">
        <v>68</v>
      </c>
      <c r="B1" s="3" t="s">
        <v>12</v>
      </c>
      <c r="C1" s="3" t="s">
        <v>13</v>
      </c>
      <c r="D1" s="3" t="s">
        <v>0</v>
      </c>
    </row>
    <row r="2" spans="1:4" x14ac:dyDescent="0.2">
      <c r="A2" t="str">
        <f>B2&amp;"-"&amp;C2</f>
        <v>05EO00-186266170</v>
      </c>
      <c r="B2" s="1" t="s">
        <v>71</v>
      </c>
      <c r="C2" s="1">
        <v>186266170</v>
      </c>
      <c r="D2" s="2">
        <v>975.23150794631295</v>
      </c>
    </row>
    <row r="3" spans="1:4" x14ac:dyDescent="0.2">
      <c r="A3" t="str">
        <f t="shared" ref="A3:A13" si="0">B3&amp;"-"&amp;C3</f>
        <v>05EO00-586665468</v>
      </c>
      <c r="B3" s="1" t="s">
        <v>71</v>
      </c>
      <c r="C3" s="1">
        <v>586665468</v>
      </c>
      <c r="D3" s="2">
        <v>641.69426510899598</v>
      </c>
    </row>
    <row r="4" spans="1:4" x14ac:dyDescent="0.2">
      <c r="A4" t="str">
        <f t="shared" si="0"/>
        <v>05EO00-623870897</v>
      </c>
      <c r="B4" s="1" t="s">
        <v>71</v>
      </c>
      <c r="C4" s="1">
        <v>623870897</v>
      </c>
      <c r="D4" s="2">
        <v>1150.7393388196299</v>
      </c>
    </row>
    <row r="5" spans="1:4" x14ac:dyDescent="0.2">
      <c r="A5" t="str">
        <f t="shared" si="0"/>
        <v>05EO00-677627002</v>
      </c>
      <c r="B5" s="1" t="s">
        <v>71</v>
      </c>
      <c r="C5" s="1">
        <v>677627002</v>
      </c>
      <c r="D5" s="2">
        <v>1313.7665747328399</v>
      </c>
    </row>
    <row r="6" spans="1:4" x14ac:dyDescent="0.2">
      <c r="A6" t="str">
        <f t="shared" si="0"/>
        <v>05EO00-906920000</v>
      </c>
      <c r="B6" s="1" t="s">
        <v>71</v>
      </c>
      <c r="C6" s="1">
        <v>906920000</v>
      </c>
      <c r="D6" s="2">
        <v>380.16341879397498</v>
      </c>
    </row>
    <row r="7" spans="1:4" x14ac:dyDescent="0.2">
      <c r="A7" t="str">
        <f t="shared" si="0"/>
        <v>05EO00-956019754</v>
      </c>
      <c r="B7" s="1" t="s">
        <v>71</v>
      </c>
      <c r="C7" s="1">
        <v>956019754</v>
      </c>
      <c r="D7" s="2">
        <v>975.23150794631295</v>
      </c>
    </row>
    <row r="8" spans="1:4" x14ac:dyDescent="0.2">
      <c r="A8" t="str">
        <f t="shared" si="0"/>
        <v>05WS00-186266170</v>
      </c>
      <c r="B8" s="1" t="s">
        <v>72</v>
      </c>
      <c r="C8" s="1">
        <v>186266170</v>
      </c>
      <c r="D8" s="2">
        <v>1520.0910718048101</v>
      </c>
    </row>
    <row r="9" spans="1:4" x14ac:dyDescent="0.2">
      <c r="A9" t="str">
        <f t="shared" si="0"/>
        <v>05WS00-586665468</v>
      </c>
      <c r="B9" s="1" t="s">
        <v>72</v>
      </c>
      <c r="C9" s="1">
        <v>586665468</v>
      </c>
      <c r="D9" s="2">
        <v>1211.2894733631099</v>
      </c>
    </row>
    <row r="10" spans="1:4" x14ac:dyDescent="0.2">
      <c r="A10" t="str">
        <f t="shared" si="0"/>
        <v>05WS00-623870897</v>
      </c>
      <c r="B10" s="1" t="s">
        <v>72</v>
      </c>
      <c r="C10" s="1">
        <v>623870897</v>
      </c>
      <c r="D10" s="2">
        <v>1523.65413185742</v>
      </c>
    </row>
    <row r="11" spans="1:4" x14ac:dyDescent="0.2">
      <c r="A11" t="str">
        <f t="shared" si="0"/>
        <v>05WS00-677627002</v>
      </c>
      <c r="B11" s="1" t="s">
        <v>72</v>
      </c>
      <c r="C11" s="1">
        <v>677627002</v>
      </c>
      <c r="D11" s="2">
        <v>1678.1258844480301</v>
      </c>
    </row>
    <row r="12" spans="1:4" x14ac:dyDescent="0.2">
      <c r="A12" t="str">
        <f t="shared" si="0"/>
        <v>05WS00-906920000</v>
      </c>
      <c r="B12" s="1" t="s">
        <v>72</v>
      </c>
      <c r="C12" s="1">
        <v>906920000</v>
      </c>
      <c r="D12" s="2">
        <v>847.12046101439398</v>
      </c>
    </row>
    <row r="13" spans="1:4" x14ac:dyDescent="0.2">
      <c r="A13" t="str">
        <f t="shared" si="0"/>
        <v>05WS00-956019754</v>
      </c>
      <c r="B13" s="1" t="s">
        <v>72</v>
      </c>
      <c r="C13" s="1">
        <v>956019754</v>
      </c>
      <c r="D13" s="2">
        <v>1520.0910718048101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C7E24-5904-1149-9C26-A2CE4DE04059}">
  <dimension ref="A1:D13"/>
  <sheetViews>
    <sheetView workbookViewId="0">
      <selection activeCell="C4" sqref="C4"/>
    </sheetView>
    <sheetView workbookViewId="1"/>
  </sheetViews>
  <sheetFormatPr baseColWidth="10" defaultColWidth="8.83203125" defaultRowHeight="15" x14ac:dyDescent="0.2"/>
  <cols>
    <col min="1" max="1" width="21.83203125" customWidth="1"/>
    <col min="2" max="2" width="14" bestFit="1" customWidth="1"/>
    <col min="3" max="3" width="11.33203125" bestFit="1" customWidth="1"/>
    <col min="4" max="4" width="7.6640625" bestFit="1" customWidth="1"/>
  </cols>
  <sheetData>
    <row r="1" spans="1:4" s="4" customFormat="1" x14ac:dyDescent="0.2">
      <c r="A1" s="4" t="s">
        <v>68</v>
      </c>
      <c r="B1" s="3" t="s">
        <v>12</v>
      </c>
      <c r="C1" s="3" t="s">
        <v>13</v>
      </c>
      <c r="D1" s="3" t="s">
        <v>0</v>
      </c>
    </row>
    <row r="2" spans="1:4" x14ac:dyDescent="0.2">
      <c r="A2" t="str">
        <f>B2&amp;"-"&amp;C2</f>
        <v>29XE00-991686482</v>
      </c>
      <c r="B2" s="1" t="s">
        <v>1</v>
      </c>
      <c r="C2" s="1" t="s">
        <v>2</v>
      </c>
      <c r="D2" s="2">
        <v>1100</v>
      </c>
    </row>
    <row r="3" spans="1:4" x14ac:dyDescent="0.2">
      <c r="A3" t="str">
        <f t="shared" ref="A3:A13" si="0">B3&amp;"-"&amp;C3</f>
        <v>29XE00-980357597</v>
      </c>
      <c r="B3" s="1" t="s">
        <v>1</v>
      </c>
      <c r="C3" s="1" t="s">
        <v>5</v>
      </c>
      <c r="D3" s="2">
        <v>1250</v>
      </c>
    </row>
    <row r="4" spans="1:4" x14ac:dyDescent="0.2">
      <c r="A4" t="str">
        <f t="shared" si="0"/>
        <v>29XE00-997938493</v>
      </c>
      <c r="B4" s="1" t="s">
        <v>1</v>
      </c>
      <c r="C4" s="1" t="s">
        <v>6</v>
      </c>
      <c r="D4" s="2">
        <v>1271</v>
      </c>
    </row>
    <row r="5" spans="1:4" x14ac:dyDescent="0.2">
      <c r="A5" t="str">
        <f t="shared" si="0"/>
        <v>29XE00-994940506</v>
      </c>
      <c r="B5" s="1" t="s">
        <v>1</v>
      </c>
      <c r="C5" s="1" t="s">
        <v>7</v>
      </c>
      <c r="D5" s="2">
        <v>2500</v>
      </c>
    </row>
    <row r="6" spans="1:4" x14ac:dyDescent="0.2">
      <c r="A6" t="str">
        <f t="shared" si="0"/>
        <v>29XE00-963132878</v>
      </c>
      <c r="B6" s="1" t="s">
        <v>1</v>
      </c>
      <c r="C6" s="1" t="s">
        <v>3</v>
      </c>
      <c r="D6" s="2">
        <v>3000</v>
      </c>
    </row>
    <row r="7" spans="1:4" x14ac:dyDescent="0.2">
      <c r="A7" t="str">
        <f t="shared" si="0"/>
        <v>29XE00-911010634</v>
      </c>
      <c r="B7" s="1" t="s">
        <v>1</v>
      </c>
      <c r="C7" s="1" t="s">
        <v>8</v>
      </c>
      <c r="D7" s="2">
        <v>3200</v>
      </c>
    </row>
    <row r="8" spans="1:4" x14ac:dyDescent="0.2">
      <c r="A8" t="str">
        <f t="shared" si="0"/>
        <v>29XR00-997938493</v>
      </c>
      <c r="B8" s="1" t="s">
        <v>4</v>
      </c>
      <c r="C8" s="1" t="s">
        <v>6</v>
      </c>
      <c r="D8" s="2">
        <v>500</v>
      </c>
    </row>
    <row r="9" spans="1:4" x14ac:dyDescent="0.2">
      <c r="A9" t="str">
        <f t="shared" si="0"/>
        <v>29XR00-911010634</v>
      </c>
      <c r="B9" s="1" t="s">
        <v>4</v>
      </c>
      <c r="C9" s="1" t="s">
        <v>8</v>
      </c>
      <c r="D9" s="2">
        <v>1100</v>
      </c>
    </row>
    <row r="10" spans="1:4" x14ac:dyDescent="0.2">
      <c r="A10" t="str">
        <f t="shared" si="0"/>
        <v>29XR00-963132878</v>
      </c>
      <c r="B10" s="1" t="s">
        <v>4</v>
      </c>
      <c r="C10" s="1" t="s">
        <v>3</v>
      </c>
      <c r="D10" s="2">
        <v>1500</v>
      </c>
    </row>
    <row r="11" spans="1:4" x14ac:dyDescent="0.2">
      <c r="A11" t="str">
        <f t="shared" si="0"/>
        <v>29XR00-980357597</v>
      </c>
      <c r="B11" s="1" t="s">
        <v>4</v>
      </c>
      <c r="C11" s="1" t="s">
        <v>5</v>
      </c>
      <c r="D11" s="2">
        <v>1900</v>
      </c>
    </row>
    <row r="12" spans="1:4" x14ac:dyDescent="0.2">
      <c r="A12" t="str">
        <f t="shared" si="0"/>
        <v>29XR00-991686482</v>
      </c>
      <c r="B12" s="1" t="s">
        <v>4</v>
      </c>
      <c r="C12" s="1" t="s">
        <v>2</v>
      </c>
      <c r="D12" s="2">
        <v>2500</v>
      </c>
    </row>
    <row r="13" spans="1:4" x14ac:dyDescent="0.2">
      <c r="A13" t="str">
        <f t="shared" si="0"/>
        <v>29XR00-994940506</v>
      </c>
      <c r="B13" s="1" t="s">
        <v>4</v>
      </c>
      <c r="C13" s="1" t="s">
        <v>7</v>
      </c>
      <c r="D13" s="2">
        <v>4500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ED7E-04AC-D94A-9AC5-DDC8730C3461}">
  <dimension ref="A1:P26"/>
  <sheetViews>
    <sheetView zoomScale="120" zoomScaleNormal="120" workbookViewId="0">
      <selection activeCell="A20" sqref="A20:G26"/>
    </sheetView>
    <sheetView workbookViewId="1"/>
  </sheetViews>
  <sheetFormatPr baseColWidth="10" defaultColWidth="10.83203125" defaultRowHeight="16" x14ac:dyDescent="0.2"/>
  <cols>
    <col min="1" max="4" width="10.83203125" style="11"/>
    <col min="5" max="5" width="10.83203125" style="12"/>
    <col min="6" max="6" width="5.83203125" style="12" customWidth="1"/>
    <col min="7" max="13" width="10.83203125" style="11"/>
    <col min="14" max="14" width="10.83203125" style="12"/>
    <col min="15" max="15" width="5.1640625" style="12" customWidth="1"/>
    <col min="16" max="20" width="10.83203125" style="11"/>
    <col min="21" max="21" width="12.6640625" style="11" customWidth="1"/>
    <col min="22" max="23" width="10.83203125" style="11"/>
    <col min="24" max="25" width="20.5" style="11" customWidth="1"/>
    <col min="26" max="26" width="20.6640625" style="11" customWidth="1"/>
    <col min="27" max="16384" width="10.83203125" style="11"/>
  </cols>
  <sheetData>
    <row r="1" spans="1:16" s="22" customFormat="1" ht="22" customHeight="1" x14ac:dyDescent="0.2">
      <c r="B1" s="22" t="s">
        <v>67</v>
      </c>
      <c r="E1" s="23"/>
      <c r="F1" s="23"/>
      <c r="K1" s="22" t="s">
        <v>66</v>
      </c>
      <c r="N1" s="23"/>
      <c r="O1" s="23"/>
    </row>
    <row r="2" spans="1:16" x14ac:dyDescent="0.2">
      <c r="A2" s="11" t="s">
        <v>46</v>
      </c>
      <c r="B2" s="13" t="s">
        <v>13</v>
      </c>
      <c r="C2" s="13" t="s">
        <v>54</v>
      </c>
      <c r="D2" s="21" t="s">
        <v>0</v>
      </c>
      <c r="E2" s="17" t="s">
        <v>55</v>
      </c>
      <c r="F2" s="17" t="s">
        <v>51</v>
      </c>
      <c r="G2" s="13" t="s">
        <v>49</v>
      </c>
      <c r="K2" s="13" t="s">
        <v>13</v>
      </c>
      <c r="L2" s="13" t="s">
        <v>54</v>
      </c>
      <c r="M2" s="21" t="s">
        <v>0</v>
      </c>
      <c r="N2" s="17" t="s">
        <v>55</v>
      </c>
      <c r="O2" s="17" t="s">
        <v>51</v>
      </c>
      <c r="P2" s="13" t="s">
        <v>49</v>
      </c>
    </row>
    <row r="3" spans="1:16" x14ac:dyDescent="0.2">
      <c r="A3" s="11" t="s">
        <v>9</v>
      </c>
      <c r="B3" s="20" t="s">
        <v>2</v>
      </c>
      <c r="C3" s="11" t="s">
        <v>58</v>
      </c>
      <c r="D3" s="19">
        <v>1100</v>
      </c>
      <c r="E3" s="12">
        <v>11</v>
      </c>
      <c r="F3" s="12" t="s">
        <v>52</v>
      </c>
      <c r="G3" s="11" t="s">
        <v>23</v>
      </c>
      <c r="K3" s="20" t="s">
        <v>2</v>
      </c>
      <c r="L3" s="11" t="s">
        <v>58</v>
      </c>
      <c r="M3" s="19">
        <v>1100</v>
      </c>
      <c r="N3" s="12">
        <v>11</v>
      </c>
      <c r="O3" s="12" t="s">
        <v>52</v>
      </c>
      <c r="P3" s="11" t="s">
        <v>23</v>
      </c>
    </row>
    <row r="4" spans="1:16" x14ac:dyDescent="0.2">
      <c r="B4" s="20" t="s">
        <v>5</v>
      </c>
      <c r="C4" s="11" t="s">
        <v>59</v>
      </c>
      <c r="D4" s="19">
        <v>1250</v>
      </c>
      <c r="E4" s="12">
        <v>42</v>
      </c>
      <c r="F4" s="12" t="s">
        <v>52</v>
      </c>
      <c r="G4" s="11" t="s">
        <v>16</v>
      </c>
      <c r="K4" s="20" t="s">
        <v>5</v>
      </c>
      <c r="L4" s="11" t="s">
        <v>59</v>
      </c>
      <c r="M4" s="19">
        <v>1250</v>
      </c>
      <c r="N4" s="12">
        <v>42</v>
      </c>
      <c r="O4" s="12" t="s">
        <v>52</v>
      </c>
      <c r="P4" s="11" t="s">
        <v>16</v>
      </c>
    </row>
    <row r="5" spans="1:16" x14ac:dyDescent="0.2">
      <c r="B5" s="20" t="s">
        <v>6</v>
      </c>
      <c r="C5" s="11" t="s">
        <v>56</v>
      </c>
      <c r="D5" s="19">
        <v>1271</v>
      </c>
      <c r="E5" s="12">
        <v>32</v>
      </c>
      <c r="F5" s="12" t="s">
        <v>52</v>
      </c>
      <c r="G5" s="11" t="s">
        <v>14</v>
      </c>
      <c r="K5" s="20" t="s">
        <v>6</v>
      </c>
      <c r="L5" s="11" t="s">
        <v>56</v>
      </c>
      <c r="M5" s="19">
        <v>1271</v>
      </c>
      <c r="N5" s="12">
        <v>32</v>
      </c>
      <c r="O5" s="12" t="s">
        <v>52</v>
      </c>
      <c r="P5" s="11" t="s">
        <v>14</v>
      </c>
    </row>
    <row r="6" spans="1:16" x14ac:dyDescent="0.2">
      <c r="K6" s="20" t="s">
        <v>7</v>
      </c>
      <c r="L6" s="11" t="s">
        <v>57</v>
      </c>
      <c r="M6" s="19">
        <v>2500</v>
      </c>
      <c r="N6" s="12">
        <v>66</v>
      </c>
      <c r="O6" s="12" t="s">
        <v>52</v>
      </c>
      <c r="P6" s="11" t="s">
        <v>19</v>
      </c>
    </row>
    <row r="7" spans="1:16" x14ac:dyDescent="0.2">
      <c r="N7" s="17">
        <f>SUM(N2:N6)</f>
        <v>151</v>
      </c>
    </row>
    <row r="9" spans="1:16" s="22" customFormat="1" ht="22" customHeight="1" x14ac:dyDescent="0.2">
      <c r="B9" s="22" t="s">
        <v>67</v>
      </c>
      <c r="E9" s="23"/>
      <c r="F9" s="23"/>
      <c r="K9" s="22" t="s">
        <v>66</v>
      </c>
      <c r="N9" s="23"/>
      <c r="O9" s="23"/>
    </row>
    <row r="10" spans="1:16" x14ac:dyDescent="0.2">
      <c r="B10" s="13" t="s">
        <v>13</v>
      </c>
      <c r="C10" s="13" t="s">
        <v>54</v>
      </c>
      <c r="D10" s="21" t="s">
        <v>0</v>
      </c>
      <c r="E10" s="17" t="s">
        <v>55</v>
      </c>
      <c r="F10" s="17" t="s">
        <v>51</v>
      </c>
      <c r="G10" s="13" t="s">
        <v>49</v>
      </c>
      <c r="K10" s="13" t="s">
        <v>13</v>
      </c>
      <c r="L10" s="13" t="s">
        <v>54</v>
      </c>
      <c r="M10" s="21" t="s">
        <v>0</v>
      </c>
      <c r="N10" s="17" t="s">
        <v>55</v>
      </c>
      <c r="O10" s="17" t="s">
        <v>51</v>
      </c>
      <c r="P10" s="13" t="s">
        <v>49</v>
      </c>
    </row>
    <row r="11" spans="1:16" x14ac:dyDescent="0.2">
      <c r="A11" s="11" t="s">
        <v>44</v>
      </c>
      <c r="B11" s="20" t="s">
        <v>6</v>
      </c>
      <c r="C11" s="11" t="s">
        <v>56</v>
      </c>
      <c r="D11" s="19">
        <v>500</v>
      </c>
      <c r="E11" s="12">
        <v>32</v>
      </c>
      <c r="F11" s="12" t="s">
        <v>52</v>
      </c>
      <c r="G11" s="11" t="s">
        <v>14</v>
      </c>
      <c r="K11" s="20" t="s">
        <v>6</v>
      </c>
      <c r="L11" s="11" t="s">
        <v>56</v>
      </c>
      <c r="M11" s="19">
        <v>500</v>
      </c>
      <c r="N11" s="12">
        <v>32</v>
      </c>
      <c r="O11" s="12" t="s">
        <v>52</v>
      </c>
      <c r="P11" s="11" t="s">
        <v>14</v>
      </c>
    </row>
    <row r="12" spans="1:16" x14ac:dyDescent="0.2">
      <c r="B12" s="20" t="s">
        <v>8</v>
      </c>
      <c r="C12" s="11" t="s">
        <v>61</v>
      </c>
      <c r="D12" s="19">
        <v>1100</v>
      </c>
      <c r="E12" s="12">
        <v>64</v>
      </c>
      <c r="F12" s="12" t="s">
        <v>52</v>
      </c>
      <c r="G12" s="11" t="s">
        <v>17</v>
      </c>
      <c r="K12" s="20" t="s">
        <v>8</v>
      </c>
      <c r="L12" s="11" t="s">
        <v>61</v>
      </c>
      <c r="M12" s="19">
        <v>1100</v>
      </c>
      <c r="N12" s="12">
        <v>64</v>
      </c>
      <c r="O12" s="12" t="s">
        <v>52</v>
      </c>
      <c r="P12" s="11" t="s">
        <v>17</v>
      </c>
    </row>
    <row r="13" spans="1:16" x14ac:dyDescent="0.2">
      <c r="B13" s="20" t="s">
        <v>3</v>
      </c>
      <c r="C13" s="11" t="s">
        <v>60</v>
      </c>
      <c r="D13" s="19">
        <v>1500</v>
      </c>
      <c r="E13" s="12">
        <v>56</v>
      </c>
      <c r="F13" s="12" t="s">
        <v>53</v>
      </c>
      <c r="G13" s="11" t="s">
        <v>20</v>
      </c>
      <c r="K13" s="20" t="s">
        <v>3</v>
      </c>
      <c r="L13" s="11" t="s">
        <v>60</v>
      </c>
      <c r="M13" s="19">
        <v>1500</v>
      </c>
      <c r="N13" s="12">
        <v>56</v>
      </c>
      <c r="O13" s="12" t="s">
        <v>53</v>
      </c>
      <c r="P13" s="11" t="s">
        <v>20</v>
      </c>
    </row>
    <row r="14" spans="1:16" x14ac:dyDescent="0.2">
      <c r="B14" s="20" t="s">
        <v>5</v>
      </c>
      <c r="C14" s="11" t="s">
        <v>59</v>
      </c>
      <c r="D14" s="19">
        <v>1900</v>
      </c>
      <c r="E14" s="12">
        <v>42</v>
      </c>
      <c r="F14" s="12" t="s">
        <v>52</v>
      </c>
      <c r="G14" s="11" t="s">
        <v>16</v>
      </c>
      <c r="K14" s="20" t="s">
        <v>5</v>
      </c>
      <c r="L14" s="11" t="s">
        <v>59</v>
      </c>
      <c r="M14" s="19">
        <v>1900</v>
      </c>
      <c r="N14" s="12">
        <v>42</v>
      </c>
      <c r="O14" s="12" t="s">
        <v>52</v>
      </c>
      <c r="P14" s="11" t="s">
        <v>16</v>
      </c>
    </row>
    <row r="15" spans="1:16" x14ac:dyDescent="0.2">
      <c r="K15" s="20" t="s">
        <v>2</v>
      </c>
      <c r="L15" s="11" t="s">
        <v>58</v>
      </c>
      <c r="M15" s="19">
        <v>2500</v>
      </c>
      <c r="N15" s="12">
        <v>11</v>
      </c>
      <c r="O15" s="12" t="s">
        <v>52</v>
      </c>
      <c r="P15" s="11" t="s">
        <v>23</v>
      </c>
    </row>
    <row r="16" spans="1:16" x14ac:dyDescent="0.2">
      <c r="K16" s="18" t="s">
        <v>62</v>
      </c>
      <c r="L16" s="13"/>
      <c r="M16" s="13"/>
      <c r="N16" s="17">
        <f>SUM(N11:N15)</f>
        <v>205</v>
      </c>
      <c r="O16" s="17"/>
      <c r="P16" s="13"/>
    </row>
    <row r="20" spans="1:6" x14ac:dyDescent="0.2">
      <c r="E20" s="11"/>
      <c r="F20" s="11"/>
    </row>
    <row r="21" spans="1:6" ht="68" x14ac:dyDescent="0.2">
      <c r="A21" s="16" t="s">
        <v>40</v>
      </c>
      <c r="B21" s="16" t="s">
        <v>39</v>
      </c>
      <c r="C21" s="16" t="s">
        <v>41</v>
      </c>
      <c r="D21" s="16" t="s">
        <v>65</v>
      </c>
      <c r="E21" s="16" t="s">
        <v>64</v>
      </c>
      <c r="F21" s="16" t="s">
        <v>42</v>
      </c>
    </row>
    <row r="22" spans="1:6" x14ac:dyDescent="0.2">
      <c r="A22" s="15" t="s">
        <v>44</v>
      </c>
      <c r="B22" s="15" t="s">
        <v>28</v>
      </c>
      <c r="C22" s="15" t="s">
        <v>63</v>
      </c>
      <c r="D22" s="15">
        <v>4</v>
      </c>
      <c r="E22" s="15">
        <v>151</v>
      </c>
      <c r="F22" s="15">
        <v>89</v>
      </c>
    </row>
    <row r="23" spans="1:6" x14ac:dyDescent="0.2">
      <c r="A23" s="14" t="s">
        <v>9</v>
      </c>
      <c r="B23" s="14" t="s">
        <v>27</v>
      </c>
      <c r="C23" s="14" t="s">
        <v>45</v>
      </c>
      <c r="D23" s="14">
        <v>3</v>
      </c>
      <c r="E23" s="14">
        <v>205</v>
      </c>
      <c r="F23" s="14">
        <v>50</v>
      </c>
    </row>
    <row r="24" spans="1:6" x14ac:dyDescent="0.2">
      <c r="A24" s="13" t="s">
        <v>62</v>
      </c>
      <c r="B24" s="13"/>
      <c r="C24" s="13"/>
      <c r="D24" s="13">
        <v>7</v>
      </c>
      <c r="E24" s="13">
        <f>SUM(E22:E23)</f>
        <v>356</v>
      </c>
      <c r="F24" s="13"/>
    </row>
    <row r="25" spans="1:6" x14ac:dyDescent="0.2">
      <c r="E25" s="11"/>
      <c r="F25" s="11"/>
    </row>
    <row r="26" spans="1:6" x14ac:dyDescent="0.2">
      <c r="E26" s="11"/>
      <c r="F2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Students</vt:lpstr>
      <vt:lpstr>Schools</vt:lpstr>
      <vt:lpstr>Addresses</vt:lpstr>
      <vt:lpstr>Distances</vt:lpstr>
      <vt:lpstr>Values</vt:lpstr>
      <vt:lpstr>End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Sebastiaan</dc:creator>
  <cp:lastModifiedBy>Sebastiaan Vermeulen</cp:lastModifiedBy>
  <dcterms:created xsi:type="dcterms:W3CDTF">2020-06-29T13:14:15Z</dcterms:created>
  <dcterms:modified xsi:type="dcterms:W3CDTF">2020-07-09T09:40:54Z</dcterms:modified>
</cp:coreProperties>
</file>