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N:\Power BI Reports\Brittany\"/>
    </mc:Choice>
  </mc:AlternateContent>
  <xr:revisionPtr revIDLastSave="0" documentId="13_ncr:1_{C61CF0B3-2008-47F9-8927-201A1A16AB18}" xr6:coauthVersionLast="47" xr6:coauthVersionMax="47" xr10:uidLastSave="{00000000-0000-0000-0000-000000000000}"/>
  <bookViews>
    <workbookView xWindow="-108" yWindow="-108" windowWidth="23256" windowHeight="12576" activeTab="1" xr2:uid="{780241A8-A5DE-4C22-8B8D-7138FA0EE9F6}"/>
  </bookViews>
  <sheets>
    <sheet name="Template" sheetId="1" r:id="rId1"/>
    <sheet name="TB Sample" sheetId="3" r:id="rId2"/>
    <sheet name="Financial Statement" sheetId="5" r:id="rId3"/>
    <sheet name="Values in Template" sheetId="4"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3" i="5" l="1"/>
  <c r="H63" i="5"/>
  <c r="G63" i="5"/>
  <c r="I61" i="5"/>
  <c r="H61" i="5"/>
  <c r="G61" i="5"/>
  <c r="F61" i="5"/>
  <c r="F63" i="5" s="1"/>
  <c r="E61" i="5"/>
  <c r="E63" i="5" s="1"/>
  <c r="D61" i="5"/>
  <c r="D63" i="5" s="1"/>
  <c r="C61" i="5"/>
  <c r="C63" i="5" s="1"/>
  <c r="J60" i="5"/>
  <c r="J59" i="5"/>
  <c r="J58" i="5"/>
  <c r="J57" i="5"/>
  <c r="J61" i="5" s="1"/>
  <c r="J63" i="5" s="1"/>
  <c r="J54" i="5"/>
  <c r="J53" i="5"/>
  <c r="I51" i="5"/>
  <c r="H51" i="5"/>
  <c r="G51" i="5"/>
  <c r="F51" i="5"/>
  <c r="E51" i="5"/>
  <c r="D51" i="5"/>
  <c r="J50" i="5"/>
  <c r="J49" i="5"/>
  <c r="J48" i="5"/>
  <c r="C47" i="5"/>
  <c r="J47" i="5" s="1"/>
  <c r="J46" i="5"/>
  <c r="C46" i="5"/>
  <c r="J45" i="5"/>
  <c r="C44" i="5"/>
  <c r="J44" i="5" s="1"/>
  <c r="C43" i="5"/>
  <c r="J43" i="5" s="1"/>
  <c r="C42" i="5"/>
  <c r="C51" i="5" s="1"/>
  <c r="J41" i="5"/>
  <c r="J40" i="5"/>
  <c r="J39" i="5"/>
  <c r="J38" i="5"/>
  <c r="J37" i="5"/>
  <c r="I32" i="5"/>
  <c r="I30" i="5"/>
  <c r="H30" i="5"/>
  <c r="H32" i="5" s="1"/>
  <c r="G30" i="5"/>
  <c r="G32" i="5" s="1"/>
  <c r="F30" i="5"/>
  <c r="F32" i="5" s="1"/>
  <c r="E30" i="5"/>
  <c r="E32" i="5" s="1"/>
  <c r="D30" i="5"/>
  <c r="D32" i="5" s="1"/>
  <c r="C30" i="5"/>
  <c r="C32" i="5" s="1"/>
  <c r="J20" i="5"/>
  <c r="I20" i="5"/>
  <c r="H20" i="5"/>
  <c r="G20" i="5"/>
  <c r="F20" i="5"/>
  <c r="E20" i="5"/>
  <c r="D20" i="5"/>
  <c r="C20" i="5"/>
  <c r="J29" i="5"/>
  <c r="J28" i="5"/>
  <c r="J27" i="5"/>
  <c r="J26" i="5"/>
  <c r="J23" i="5"/>
  <c r="J22" i="5"/>
  <c r="J19" i="5"/>
  <c r="J18" i="5"/>
  <c r="J17" i="5"/>
  <c r="C16" i="5"/>
  <c r="J16" i="5" s="1"/>
  <c r="C15" i="5"/>
  <c r="J15" i="5" s="1"/>
  <c r="J14" i="5"/>
  <c r="C13" i="5"/>
  <c r="C12" i="5"/>
  <c r="J12" i="5" s="1"/>
  <c r="C11" i="5"/>
  <c r="J11" i="5" s="1"/>
  <c r="J10" i="5"/>
  <c r="J9" i="5"/>
  <c r="J8" i="5"/>
  <c r="J7" i="5"/>
  <c r="J6" i="5"/>
  <c r="I55" i="3"/>
  <c r="H55" i="3"/>
  <c r="G55" i="3"/>
  <c r="F55" i="3"/>
  <c r="E55" i="3"/>
  <c r="D55" i="3"/>
  <c r="J52" i="3"/>
  <c r="J51" i="3"/>
  <c r="J50" i="3"/>
  <c r="J49" i="3"/>
  <c r="J48" i="3"/>
  <c r="J47" i="3"/>
  <c r="J46" i="3"/>
  <c r="J45" i="3"/>
  <c r="J44" i="3"/>
  <c r="C43" i="3"/>
  <c r="J43" i="3" s="1"/>
  <c r="C42" i="3"/>
  <c r="J42" i="3" s="1"/>
  <c r="J41" i="3"/>
  <c r="C40" i="3"/>
  <c r="J40" i="3" s="1"/>
  <c r="C39" i="3"/>
  <c r="J39" i="3" s="1"/>
  <c r="C38" i="3"/>
  <c r="J38" i="3" s="1"/>
  <c r="J37" i="3"/>
  <c r="J36" i="3"/>
  <c r="J35" i="3"/>
  <c r="J34" i="3"/>
  <c r="J33" i="3"/>
  <c r="C16" i="3"/>
  <c r="C15" i="3"/>
  <c r="C13" i="3"/>
  <c r="J13" i="3" s="1"/>
  <c r="C12" i="3"/>
  <c r="J12" i="3" s="1"/>
  <c r="C11" i="3"/>
  <c r="J11" i="3" s="1"/>
  <c r="I28" i="3"/>
  <c r="H28" i="3"/>
  <c r="G28" i="3"/>
  <c r="F28" i="3"/>
  <c r="E28" i="3"/>
  <c r="D28" i="3"/>
  <c r="J25" i="3"/>
  <c r="J24" i="3"/>
  <c r="J23" i="3"/>
  <c r="J22" i="3"/>
  <c r="J21" i="3"/>
  <c r="J20" i="3"/>
  <c r="J19" i="3"/>
  <c r="J18" i="3"/>
  <c r="J17" i="3"/>
  <c r="J16" i="3"/>
  <c r="J15" i="3"/>
  <c r="J14" i="3"/>
  <c r="J10" i="3"/>
  <c r="J9" i="3"/>
  <c r="J8" i="3"/>
  <c r="J7" i="3"/>
  <c r="J6" i="3"/>
  <c r="J42" i="5" l="1"/>
  <c r="J51" i="5" s="1"/>
  <c r="J30" i="5"/>
  <c r="J32" i="5" s="1"/>
  <c r="J13" i="5"/>
  <c r="J55" i="3"/>
  <c r="C55" i="3"/>
  <c r="C28" i="3"/>
  <c r="J2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 Kelliher</author>
  </authors>
  <commentList>
    <comment ref="I2" authorId="0" shapeId="0" xr:uid="{4F0355D6-94BC-4F91-A97B-EE570549C9D0}">
      <text>
        <r>
          <rPr>
            <b/>
            <sz val="9"/>
            <color indexed="81"/>
            <rFont val="Tahoma"/>
            <family val="2"/>
          </rPr>
          <t>Jim Kelliher:</t>
        </r>
        <r>
          <rPr>
            <sz val="9"/>
            <color indexed="81"/>
            <rFont val="Tahoma"/>
            <family val="2"/>
          </rPr>
          <t xml:space="preserve">
There is no "company" code or data for Eliminations. These need to be calculations based on the ending balances each month for these entities. See Rows 36-43 how the calculations should work each month.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 Kelliher</author>
  </authors>
  <commentList>
    <comment ref="I2" authorId="0" shapeId="0" xr:uid="{6B1C3059-D0EE-4338-9ED1-1CA1C8189F8E}">
      <text>
        <r>
          <rPr>
            <b/>
            <sz val="9"/>
            <color indexed="81"/>
            <rFont val="Tahoma"/>
            <family val="2"/>
          </rPr>
          <t>Jim Kelliher:</t>
        </r>
        <r>
          <rPr>
            <sz val="9"/>
            <color indexed="81"/>
            <rFont val="Tahoma"/>
            <family val="2"/>
          </rPr>
          <t xml:space="preserve">
There is no "company" code or data for Eliminations. These need to be calculations based on the ending balances each month for these entities. See Rows 36-43 how the calculations should work each month. </t>
        </r>
      </text>
    </comment>
    <comment ref="I41" authorId="0" shapeId="0" xr:uid="{A49C2A82-DB5B-4B30-BE95-3492F21029AF}">
      <text>
        <r>
          <rPr>
            <b/>
            <sz val="9"/>
            <color indexed="81"/>
            <rFont val="Tahoma"/>
            <family val="2"/>
          </rPr>
          <t>Jim Kelliher:</t>
        </r>
        <r>
          <rPr>
            <sz val="9"/>
            <color indexed="81"/>
            <rFont val="Tahoma"/>
            <family val="2"/>
          </rPr>
          <t xml:space="preserve">
How do we get these numbers in the report without there being an existing eliminations company? Somehow needs to be a Measure or disconnected table?</t>
        </r>
      </text>
    </comment>
  </commentList>
</comments>
</file>

<file path=xl/sharedStrings.xml><?xml version="1.0" encoding="utf-8"?>
<sst xmlns="http://schemas.openxmlformats.org/spreadsheetml/2006/main" count="209" uniqueCount="103">
  <si>
    <t>CASH</t>
  </si>
  <si>
    <t>1020.BMO</t>
  </si>
  <si>
    <t>ACCOUNTS RECEIVABLE</t>
  </si>
  <si>
    <t>INTERCOMPANY RECEIVABLES</t>
  </si>
  <si>
    <t/>
  </si>
  <si>
    <t>OTHER CURRENT ASSETS</t>
  </si>
  <si>
    <t>TOTAL ASSETS</t>
  </si>
  <si>
    <t>ACCOUNTS PAYABLE</t>
  </si>
  <si>
    <t>TOTAL LIABILITIES</t>
  </si>
  <si>
    <t>OWNERS EQUITY</t>
  </si>
  <si>
    <t>TOTAL EQUITY</t>
  </si>
  <si>
    <t>TOTAL LIABILITIES AND EQUITY</t>
  </si>
  <si>
    <t>Row Labels</t>
  </si>
  <si>
    <t>Income Statement Summary</t>
  </si>
  <si>
    <t>Items</t>
  </si>
  <si>
    <t>Summary Index</t>
  </si>
  <si>
    <t xml:space="preserve">               Petty Cash</t>
  </si>
  <si>
    <t xml:space="preserve">               Corporate Operating Cash - BMO</t>
  </si>
  <si>
    <t xml:space="preserve">               Tax Reserve</t>
  </si>
  <si>
    <t xml:space="preserve">               Accounts Receivable</t>
  </si>
  <si>
    <t xml:space="preserve">               Accounts Receivable Retention</t>
  </si>
  <si>
    <t xml:space="preserve">       Total Accounts Receivable</t>
  </si>
  <si>
    <t xml:space="preserve">       Total Cash</t>
  </si>
  <si>
    <t xml:space="preserve">       Total Intercompany Receivables</t>
  </si>
  <si>
    <t xml:space="preserve">               Prepaid Expense</t>
  </si>
  <si>
    <t xml:space="preserve">               Prepaid Insurance</t>
  </si>
  <si>
    <t xml:space="preserve">       Total Other Current Assets</t>
  </si>
  <si>
    <t xml:space="preserve">                Accounts Payable</t>
  </si>
  <si>
    <t xml:space="preserve">                Accounts Payable Retention</t>
  </si>
  <si>
    <t xml:space="preserve">       Total Accounts Payable</t>
  </si>
  <si>
    <t xml:space="preserve">                Initial Capital</t>
  </si>
  <si>
    <t xml:space="preserve">               Contributions</t>
  </si>
  <si>
    <t xml:space="preserve">               Prior Retained Earnings</t>
  </si>
  <si>
    <t xml:space="preserve">               Net Income/(Loss)</t>
  </si>
  <si>
    <t xml:space="preserve">              Due From Company 1</t>
  </si>
  <si>
    <t xml:space="preserve">              Due From Company 11</t>
  </si>
  <si>
    <t xml:space="preserve">              Due From Company 12</t>
  </si>
  <si>
    <t xml:space="preserve">              Due From Company 13</t>
  </si>
  <si>
    <t xml:space="preserve">              Due From Company 05</t>
  </si>
  <si>
    <t xml:space="preserve">              Due From Company 52</t>
  </si>
  <si>
    <t xml:space="preserve">              Due From Company 53</t>
  </si>
  <si>
    <t xml:space="preserve">              Due From Company 54</t>
  </si>
  <si>
    <t>Accounts</t>
  </si>
  <si>
    <t>Company 11</t>
  </si>
  <si>
    <t>Company 1</t>
  </si>
  <si>
    <t>Company 12</t>
  </si>
  <si>
    <t>Company 13</t>
  </si>
  <si>
    <t>Company 52</t>
  </si>
  <si>
    <t>Eliminations?</t>
  </si>
  <si>
    <t>Total</t>
  </si>
  <si>
    <t>Company 53</t>
  </si>
  <si>
    <t>These need to be elimianted from the TB</t>
  </si>
  <si>
    <t>Should look like this</t>
  </si>
  <si>
    <t xml:space="preserve">Selected Year Actuals Internal = </t>
  </si>
  <si>
    <r>
      <t xml:space="preserve">VAR </t>
    </r>
    <r>
      <rPr>
        <sz val="7"/>
        <color rgb="FF000000"/>
        <rFont val="Consolas"/>
        <family val="3"/>
      </rPr>
      <t>C</t>
    </r>
    <r>
      <rPr>
        <sz val="7"/>
        <color rgb="FF008080"/>
        <rFont val="Consolas"/>
        <family val="3"/>
      </rPr>
      <t xml:space="preserve">urrentItem </t>
    </r>
    <r>
      <rPr>
        <sz val="7"/>
        <color rgb="FF000000"/>
        <rFont val="Consolas"/>
        <family val="3"/>
      </rPr>
      <t xml:space="preserve">= </t>
    </r>
    <r>
      <rPr>
        <sz val="7"/>
        <color rgb="FF3165BB"/>
        <rFont val="Consolas"/>
        <family val="3"/>
      </rPr>
      <t>SELECTEDVALUE(</t>
    </r>
    <r>
      <rPr>
        <sz val="7"/>
        <color rgb="FF000000"/>
        <rFont val="Consolas"/>
        <family val="3"/>
      </rPr>
      <t xml:space="preserve"> '</t>
    </r>
    <r>
      <rPr>
        <sz val="7"/>
        <color rgb="FF001080"/>
        <rFont val="Consolas"/>
        <family val="3"/>
      </rPr>
      <t>FS Template Internal'[Items])</t>
    </r>
  </si>
  <si>
    <t>RETURN</t>
  </si>
  <si>
    <r>
      <t>SWITCH( TRUE</t>
    </r>
    <r>
      <rPr>
        <sz val="7"/>
        <color rgb="FF000000"/>
        <rFont val="Consolas"/>
        <family val="3"/>
      </rPr>
      <t>(</t>
    </r>
    <r>
      <rPr>
        <sz val="7"/>
        <color rgb="FF3165BB"/>
        <rFont val="Consolas"/>
        <family val="3"/>
      </rPr>
      <t>),</t>
    </r>
  </si>
  <si>
    <r>
      <t>    Curren</t>
    </r>
    <r>
      <rPr>
        <sz val="7"/>
        <color rgb="FF008080"/>
        <rFont val="Consolas"/>
        <family val="3"/>
      </rPr>
      <t>tItem = "TO</t>
    </r>
    <r>
      <rPr>
        <sz val="7"/>
        <color rgb="FFA31515"/>
        <rFont val="Consolas"/>
        <family val="3"/>
      </rPr>
      <t>TAL ASSETS", [Ass</t>
    </r>
    <r>
      <rPr>
        <sz val="7"/>
        <color rgb="FF000000"/>
        <rFont val="Consolas"/>
        <family val="3"/>
      </rPr>
      <t>et</t>
    </r>
    <r>
      <rPr>
        <sz val="7"/>
        <color rgb="FF68349C"/>
        <rFont val="Consolas"/>
        <family val="3"/>
      </rPr>
      <t>s],</t>
    </r>
  </si>
  <si>
    <r>
      <t>    Current</t>
    </r>
    <r>
      <rPr>
        <sz val="7"/>
        <color rgb="FF008080"/>
        <rFont val="Consolas"/>
        <family val="3"/>
      </rPr>
      <t>Item = "TOT</t>
    </r>
    <r>
      <rPr>
        <sz val="7"/>
        <color rgb="FFA31515"/>
        <rFont val="Consolas"/>
        <family val="3"/>
      </rPr>
      <t>AL LIABILITIES", [Liab</t>
    </r>
    <r>
      <rPr>
        <sz val="7"/>
        <color rgb="FF000000"/>
        <rFont val="Consolas"/>
        <family val="3"/>
      </rPr>
      <t>il</t>
    </r>
    <r>
      <rPr>
        <sz val="7"/>
        <color rgb="FF68349C"/>
        <rFont val="Consolas"/>
        <family val="3"/>
      </rPr>
      <t>ities],</t>
    </r>
  </si>
  <si>
    <r>
      <t>    CurrentI</t>
    </r>
    <r>
      <rPr>
        <sz val="7"/>
        <color rgb="FF008080"/>
        <rFont val="Consolas"/>
        <family val="3"/>
      </rPr>
      <t>tem = "TOTA</t>
    </r>
    <r>
      <rPr>
        <sz val="7"/>
        <color rgb="FFA31515"/>
        <rFont val="Consolas"/>
        <family val="3"/>
      </rPr>
      <t>L EQUITY", [OWNER</t>
    </r>
    <r>
      <rPr>
        <sz val="7"/>
        <color rgb="FF000000"/>
        <rFont val="Consolas"/>
        <family val="3"/>
      </rPr>
      <t xml:space="preserve">S </t>
    </r>
    <r>
      <rPr>
        <sz val="7"/>
        <color rgb="FF68349C"/>
        <rFont val="Consolas"/>
        <family val="3"/>
      </rPr>
      <t>EQUITY],</t>
    </r>
  </si>
  <si>
    <r>
      <t>    CurrentIt</t>
    </r>
    <r>
      <rPr>
        <sz val="7"/>
        <color rgb="FF008080"/>
        <rFont val="Consolas"/>
        <family val="3"/>
      </rPr>
      <t>em = "TOTAL</t>
    </r>
    <r>
      <rPr>
        <sz val="7"/>
        <color rgb="FFA31515"/>
        <rFont val="Consolas"/>
        <family val="3"/>
      </rPr>
      <t xml:space="preserve"> REVENUE", [Revenu</t>
    </r>
    <r>
      <rPr>
        <sz val="7"/>
        <color rgb="FF000000"/>
        <rFont val="Consolas"/>
        <family val="3"/>
      </rPr>
      <t>e]</t>
    </r>
    <r>
      <rPr>
        <sz val="7"/>
        <color rgb="FF68349C"/>
        <rFont val="Consolas"/>
        <family val="3"/>
      </rPr>
      <t>,</t>
    </r>
  </si>
  <si>
    <r>
      <t>    CurrentIte</t>
    </r>
    <r>
      <rPr>
        <sz val="7"/>
        <color rgb="FF008080"/>
        <rFont val="Consolas"/>
        <family val="3"/>
      </rPr>
      <t xml:space="preserve">m = "TOTAL </t>
    </r>
    <r>
      <rPr>
        <sz val="7"/>
        <color rgb="FFA31515"/>
        <rFont val="Consolas"/>
        <family val="3"/>
      </rPr>
      <t>OPERATING EXPENSES", [Total O</t>
    </r>
    <r>
      <rPr>
        <sz val="7"/>
        <color rgb="FF000000"/>
        <rFont val="Consolas"/>
        <family val="3"/>
      </rPr>
      <t>pe</t>
    </r>
    <r>
      <rPr>
        <sz val="7"/>
        <color rgb="FF68349C"/>
        <rFont val="Consolas"/>
        <family val="3"/>
      </rPr>
      <t>rating Expenses],</t>
    </r>
  </si>
  <si>
    <r>
      <t>    CurrentItem</t>
    </r>
    <r>
      <rPr>
        <sz val="7"/>
        <color rgb="FF008080"/>
        <rFont val="Consolas"/>
        <family val="3"/>
      </rPr>
      <t xml:space="preserve"> = "NET NON</t>
    </r>
    <r>
      <rPr>
        <sz val="7"/>
        <color rgb="FFA31515"/>
        <rFont val="Consolas"/>
        <family val="3"/>
      </rPr>
      <t>-OPERATING EXPENSES", [Non-Oper</t>
    </r>
    <r>
      <rPr>
        <sz val="7"/>
        <color rgb="FF000000"/>
        <rFont val="Consolas"/>
        <family val="3"/>
      </rPr>
      <t>at</t>
    </r>
    <r>
      <rPr>
        <sz val="7"/>
        <color rgb="FF68349C"/>
        <rFont val="Consolas"/>
        <family val="3"/>
      </rPr>
      <t>ing Expenses],</t>
    </r>
  </si>
  <si>
    <r>
      <t xml:space="preserve">    CurrentItem </t>
    </r>
    <r>
      <rPr>
        <sz val="7"/>
        <color rgb="FF008080"/>
        <rFont val="Consolas"/>
        <family val="3"/>
      </rPr>
      <t>= "TOTAL SA</t>
    </r>
    <r>
      <rPr>
        <sz val="7"/>
        <color rgb="FFA31515"/>
        <rFont val="Consolas"/>
        <family val="3"/>
      </rPr>
      <t>LES GROSS PROFIT", [Total Sal</t>
    </r>
    <r>
      <rPr>
        <sz val="7"/>
        <color rgb="FF000000"/>
        <rFont val="Consolas"/>
        <family val="3"/>
      </rPr>
      <t>es</t>
    </r>
    <r>
      <rPr>
        <sz val="7"/>
        <color rgb="FF68349C"/>
        <rFont val="Consolas"/>
        <family val="3"/>
      </rPr>
      <t xml:space="preserve"> Gross Profit],</t>
    </r>
  </si>
  <si>
    <r>
      <t>    CurrentItem =</t>
    </r>
    <r>
      <rPr>
        <sz val="7"/>
        <color rgb="FF008080"/>
        <rFont val="Consolas"/>
        <family val="3"/>
      </rPr>
      <t xml:space="preserve"> "   Total </t>
    </r>
    <r>
      <rPr>
        <sz val="7"/>
        <color rgb="FFA31515"/>
        <rFont val="Consolas"/>
        <family val="3"/>
      </rPr>
      <t>Sales Revenue", [Total Sale</t>
    </r>
    <r>
      <rPr>
        <sz val="7"/>
        <color rgb="FF000000"/>
        <rFont val="Consolas"/>
        <family val="3"/>
      </rPr>
      <t xml:space="preserve">s </t>
    </r>
    <r>
      <rPr>
        <sz val="7"/>
        <color rgb="FF68349C"/>
        <rFont val="Consolas"/>
        <family val="3"/>
      </rPr>
      <t>Revenue],</t>
    </r>
  </si>
  <si>
    <r>
      <t xml:space="preserve">    CurrentItem = </t>
    </r>
    <r>
      <rPr>
        <sz val="7"/>
        <color rgb="FF008080"/>
        <rFont val="Consolas"/>
        <family val="3"/>
      </rPr>
      <t>"Total Sale</t>
    </r>
    <r>
      <rPr>
        <sz val="7"/>
        <color rgb="FFA31515"/>
        <rFont val="Consolas"/>
        <family val="3"/>
      </rPr>
      <t>s COGS", [Total Sales</t>
    </r>
    <r>
      <rPr>
        <sz val="7"/>
        <color rgb="FF000000"/>
        <rFont val="Consolas"/>
        <family val="3"/>
      </rPr>
      <t xml:space="preserve"> C</t>
    </r>
    <r>
      <rPr>
        <sz val="7"/>
        <color rgb="FF68349C"/>
        <rFont val="Consolas"/>
        <family val="3"/>
      </rPr>
      <t>OGS],</t>
    </r>
  </si>
  <si>
    <r>
      <t xml:space="preserve">    CurrentItem = </t>
    </r>
    <r>
      <rPr>
        <sz val="7"/>
        <color rgb="FFA31515"/>
        <rFont val="Consolas"/>
        <family val="3"/>
      </rPr>
      <t>"</t>
    </r>
    <r>
      <rPr>
        <sz val="7"/>
        <color rgb="FF008080"/>
        <rFont val="Consolas"/>
        <family val="3"/>
      </rPr>
      <t>Total Cash"</t>
    </r>
    <r>
      <rPr>
        <sz val="7"/>
        <color rgb="FF000000"/>
        <rFont val="Consolas"/>
        <family val="3"/>
      </rPr>
      <t>, [</t>
    </r>
    <r>
      <rPr>
        <sz val="7"/>
        <color rgb="FFA31515"/>
        <rFont val="Consolas"/>
        <family val="3"/>
      </rPr>
      <t>Total Cash],</t>
    </r>
  </si>
  <si>
    <r>
      <t> </t>
    </r>
    <r>
      <rPr>
        <sz val="7"/>
        <color rgb="FF68349C"/>
        <rFont val="Consolas"/>
        <family val="3"/>
      </rPr>
      <t xml:space="preserve">   CurrentIt</t>
    </r>
    <r>
      <rPr>
        <sz val="7"/>
        <color rgb="FF000000"/>
        <rFont val="Consolas"/>
        <family val="3"/>
      </rPr>
      <t xml:space="preserve">em = </t>
    </r>
    <r>
      <rPr>
        <sz val="7"/>
        <color rgb="FFA31515"/>
        <rFont val="Consolas"/>
        <family val="3"/>
      </rPr>
      <t>"T</t>
    </r>
    <r>
      <rPr>
        <sz val="7"/>
        <color rgb="FF008080"/>
        <rFont val="Consolas"/>
        <family val="3"/>
      </rPr>
      <t>otal Accoun</t>
    </r>
    <r>
      <rPr>
        <sz val="7"/>
        <color rgb="FFA31515"/>
        <rFont val="Consolas"/>
        <family val="3"/>
      </rPr>
      <t>ts Receivable", [Total Account</t>
    </r>
    <r>
      <rPr>
        <sz val="7"/>
        <color rgb="FF000000"/>
        <rFont val="Consolas"/>
        <family val="3"/>
      </rPr>
      <t xml:space="preserve">s </t>
    </r>
    <r>
      <rPr>
        <sz val="7"/>
        <color rgb="FF68349C"/>
        <rFont val="Consolas"/>
        <family val="3"/>
      </rPr>
      <t>Receivable],</t>
    </r>
  </si>
  <si>
    <r>
      <t xml:space="preserve">    CurrentItem = </t>
    </r>
    <r>
      <rPr>
        <sz val="7"/>
        <color rgb="FFA31515"/>
        <rFont val="Consolas"/>
        <family val="3"/>
      </rPr>
      <t>"To</t>
    </r>
    <r>
      <rPr>
        <sz val="7"/>
        <color rgb="FF008080"/>
        <rFont val="Consolas"/>
        <family val="3"/>
      </rPr>
      <t>tal Other C</t>
    </r>
    <r>
      <rPr>
        <sz val="7"/>
        <color rgb="FFA31515"/>
        <rFont val="Consolas"/>
        <family val="3"/>
      </rPr>
      <t>urrent Assets", [Total Other Cu</t>
    </r>
    <r>
      <rPr>
        <sz val="7"/>
        <color rgb="FF000000"/>
        <rFont val="Consolas"/>
        <family val="3"/>
      </rPr>
      <t>rr</t>
    </r>
    <r>
      <rPr>
        <sz val="7"/>
        <color rgb="FF68349C"/>
        <rFont val="Consolas"/>
        <family val="3"/>
      </rPr>
      <t>ent Assets],</t>
    </r>
  </si>
  <si>
    <r>
      <t xml:space="preserve">    CurrentItem = </t>
    </r>
    <r>
      <rPr>
        <sz val="7"/>
        <color rgb="FFA31515"/>
        <rFont val="Consolas"/>
        <family val="3"/>
      </rPr>
      <t>"Tot</t>
    </r>
    <r>
      <rPr>
        <sz val="7"/>
        <color rgb="FF008080"/>
        <rFont val="Consolas"/>
        <family val="3"/>
      </rPr>
      <t>al Fixed As</t>
    </r>
    <r>
      <rPr>
        <sz val="7"/>
        <color rgb="FFA31515"/>
        <rFont val="Consolas"/>
        <family val="3"/>
      </rPr>
      <t>sets", [Total Fixed Ass</t>
    </r>
    <r>
      <rPr>
        <sz val="7"/>
        <color rgb="FF000000"/>
        <rFont val="Consolas"/>
        <family val="3"/>
      </rPr>
      <t>et</t>
    </r>
    <r>
      <rPr>
        <sz val="7"/>
        <color rgb="FF68349C"/>
        <rFont val="Consolas"/>
        <family val="3"/>
      </rPr>
      <t>s],</t>
    </r>
  </si>
  <si>
    <r>
      <t xml:space="preserve">    CurrentItem = </t>
    </r>
    <r>
      <rPr>
        <sz val="7"/>
        <color rgb="FFA31515"/>
        <rFont val="Consolas"/>
        <family val="3"/>
      </rPr>
      <t>"Tota</t>
    </r>
    <r>
      <rPr>
        <sz val="7"/>
        <color rgb="FF008080"/>
        <rFont val="Consolas"/>
        <family val="3"/>
      </rPr>
      <t xml:space="preserve">l Accounts </t>
    </r>
    <r>
      <rPr>
        <sz val="7"/>
        <color rgb="FFA31515"/>
        <rFont val="Consolas"/>
        <family val="3"/>
      </rPr>
      <t>Payable", [Total Accounts P</t>
    </r>
    <r>
      <rPr>
        <sz val="7"/>
        <color rgb="FF000000"/>
        <rFont val="Consolas"/>
        <family val="3"/>
      </rPr>
      <t>ay</t>
    </r>
    <r>
      <rPr>
        <sz val="7"/>
        <color rgb="FF68349C"/>
        <rFont val="Consolas"/>
        <family val="3"/>
      </rPr>
      <t>able],</t>
    </r>
  </si>
  <si>
    <r>
      <t xml:space="preserve">    CurrentItem = </t>
    </r>
    <r>
      <rPr>
        <sz val="7"/>
        <color rgb="FFA31515"/>
        <rFont val="Consolas"/>
        <family val="3"/>
      </rPr>
      <t>"Total</t>
    </r>
    <r>
      <rPr>
        <sz val="7"/>
        <color rgb="FF008080"/>
        <rFont val="Consolas"/>
        <family val="3"/>
      </rPr>
      <t xml:space="preserve"> Long-term </t>
    </r>
    <r>
      <rPr>
        <sz val="7"/>
        <color rgb="FFA31515"/>
        <rFont val="Consolas"/>
        <family val="3"/>
      </rPr>
      <t>Liabilities", [Total Long-term L</t>
    </r>
    <r>
      <rPr>
        <sz val="7"/>
        <color rgb="FF000000"/>
        <rFont val="Consolas"/>
        <family val="3"/>
      </rPr>
      <t>ia</t>
    </r>
    <r>
      <rPr>
        <sz val="7"/>
        <color rgb="FF68349C"/>
        <rFont val="Consolas"/>
        <family val="3"/>
      </rPr>
      <t>bilities],</t>
    </r>
  </si>
  <si>
    <r>
      <t xml:space="preserve">    CurrentItem = </t>
    </r>
    <r>
      <rPr>
        <sz val="7"/>
        <color rgb="FFA31515"/>
        <rFont val="Consolas"/>
        <family val="3"/>
      </rPr>
      <t xml:space="preserve">"Total </t>
    </r>
    <r>
      <rPr>
        <sz val="7"/>
        <color rgb="FF008080"/>
        <rFont val="Consolas"/>
        <family val="3"/>
      </rPr>
      <t>Other Non-C</t>
    </r>
    <r>
      <rPr>
        <sz val="7"/>
        <color rgb="FFA31515"/>
        <rFont val="Consolas"/>
        <family val="3"/>
      </rPr>
      <t>urrent Assets", [Total Other Non-Cu</t>
    </r>
    <r>
      <rPr>
        <sz val="7"/>
        <color rgb="FF000000"/>
        <rFont val="Consolas"/>
        <family val="3"/>
      </rPr>
      <t>rr</t>
    </r>
    <r>
      <rPr>
        <sz val="7"/>
        <color rgb="FF68349C"/>
        <rFont val="Consolas"/>
        <family val="3"/>
      </rPr>
      <t>ent Assets],</t>
    </r>
  </si>
  <si>
    <r>
      <t xml:space="preserve">    CurrentItem = </t>
    </r>
    <r>
      <rPr>
        <sz val="7"/>
        <color rgb="FFA31515"/>
        <rFont val="Consolas"/>
        <family val="3"/>
      </rPr>
      <t>"Total O</t>
    </r>
    <r>
      <rPr>
        <sz val="7"/>
        <color rgb="FF008080"/>
        <rFont val="Consolas"/>
        <family val="3"/>
      </rPr>
      <t>ther Curren</t>
    </r>
    <r>
      <rPr>
        <sz val="7"/>
        <color rgb="FFA31515"/>
        <rFont val="Consolas"/>
        <family val="3"/>
      </rPr>
      <t>t Liabilities", [Total Other Current</t>
    </r>
    <r>
      <rPr>
        <sz val="7"/>
        <color rgb="FF000000"/>
        <rFont val="Consolas"/>
        <family val="3"/>
      </rPr>
      <t xml:space="preserve"> L</t>
    </r>
    <r>
      <rPr>
        <sz val="7"/>
        <color rgb="FF68349C"/>
        <rFont val="Consolas"/>
        <family val="3"/>
      </rPr>
      <t>iabilities],</t>
    </r>
  </si>
  <si>
    <r>
      <t xml:space="preserve">    CurrentItem = </t>
    </r>
    <r>
      <rPr>
        <sz val="7"/>
        <color rgb="FFA31515"/>
        <rFont val="Consolas"/>
        <family val="3"/>
      </rPr>
      <t>"Total Pr</t>
    </r>
    <r>
      <rPr>
        <sz val="7"/>
        <color rgb="FF008080"/>
        <rFont val="Consolas"/>
        <family val="3"/>
      </rPr>
      <t>edevelopmen</t>
    </r>
    <r>
      <rPr>
        <sz val="7"/>
        <color rgb="FFA31515"/>
        <rFont val="Consolas"/>
        <family val="3"/>
      </rPr>
      <t>t"</t>
    </r>
    <r>
      <rPr>
        <sz val="7"/>
        <color rgb="FF000000"/>
        <rFont val="Consolas"/>
        <family val="3"/>
      </rPr>
      <t>,</t>
    </r>
    <r>
      <rPr>
        <sz val="7"/>
        <color rgb="FFA31515"/>
        <rFont val="Consolas"/>
        <family val="3"/>
      </rPr>
      <t xml:space="preserve"> [Total Predevelopment</t>
    </r>
    <r>
      <rPr>
        <sz val="7"/>
        <color rgb="FF000000"/>
        <rFont val="Consolas"/>
        <family val="3"/>
      </rPr>
      <t>],</t>
    </r>
  </si>
  <si>
    <r>
      <t xml:space="preserve">    CurrentItem = </t>
    </r>
    <r>
      <rPr>
        <sz val="7"/>
        <color rgb="FFA31515"/>
        <rFont val="Consolas"/>
        <family val="3"/>
      </rPr>
      <t>"Total Int</t>
    </r>
    <r>
      <rPr>
        <sz val="7"/>
        <color rgb="FF008080"/>
        <rFont val="Consolas"/>
        <family val="3"/>
      </rPr>
      <t>ercompany R</t>
    </r>
    <r>
      <rPr>
        <sz val="7"/>
        <color rgb="FFA31515"/>
        <rFont val="Consolas"/>
        <family val="3"/>
      </rPr>
      <t>eceivables", [Total Intercompany Re</t>
    </r>
    <r>
      <rPr>
        <sz val="7"/>
        <color rgb="FF000000"/>
        <rFont val="Consolas"/>
        <family val="3"/>
      </rPr>
      <t>ce</t>
    </r>
    <r>
      <rPr>
        <sz val="7"/>
        <color rgb="FF68349C"/>
        <rFont val="Consolas"/>
        <family val="3"/>
      </rPr>
      <t>ivable],</t>
    </r>
  </si>
  <si>
    <r>
      <t xml:space="preserve">    CurrentItem = </t>
    </r>
    <r>
      <rPr>
        <sz val="7"/>
        <color rgb="FFA31515"/>
        <rFont val="Consolas"/>
        <family val="3"/>
      </rPr>
      <t>"Total Depo</t>
    </r>
    <r>
      <rPr>
        <sz val="7"/>
        <color rgb="FF008080"/>
        <rFont val="Consolas"/>
        <family val="3"/>
      </rPr>
      <t>sits", [Tot</t>
    </r>
    <r>
      <rPr>
        <sz val="7"/>
        <color rgb="FF000000"/>
        <rFont val="Consolas"/>
        <family val="3"/>
      </rPr>
      <t xml:space="preserve">al </t>
    </r>
    <r>
      <rPr>
        <sz val="7"/>
        <color rgb="FFA31515"/>
        <rFont val="Consolas"/>
        <family val="3"/>
      </rPr>
      <t>Deposits],</t>
    </r>
  </si>
  <si>
    <r>
      <t>    Cur</t>
    </r>
    <r>
      <rPr>
        <sz val="7"/>
        <color rgb="FF68349C"/>
        <rFont val="Consolas"/>
        <family val="3"/>
      </rPr>
      <t>rentItem = "Tota</t>
    </r>
    <r>
      <rPr>
        <sz val="7"/>
        <color rgb="FFA31515"/>
        <rFont val="Consolas"/>
        <family val="3"/>
      </rPr>
      <t>l Const</t>
    </r>
    <r>
      <rPr>
        <sz val="7"/>
        <color rgb="FF008080"/>
        <rFont val="Consolas"/>
        <family val="3"/>
      </rPr>
      <t>ruction Rev</t>
    </r>
    <r>
      <rPr>
        <sz val="7"/>
        <color rgb="FFA31515"/>
        <rFont val="Consolas"/>
        <family val="3"/>
      </rPr>
      <t>enue", [Total Construction Reve</t>
    </r>
    <r>
      <rPr>
        <sz val="7"/>
        <color rgb="FF000000"/>
        <rFont val="Consolas"/>
        <family val="3"/>
      </rPr>
      <t>nu</t>
    </r>
    <r>
      <rPr>
        <sz val="7"/>
        <color rgb="FF68349C"/>
        <rFont val="Consolas"/>
        <family val="3"/>
      </rPr>
      <t>e],</t>
    </r>
  </si>
  <si>
    <r>
      <t xml:space="preserve">    CurrentItem = </t>
    </r>
    <r>
      <rPr>
        <sz val="7"/>
        <color rgb="FFA31515"/>
        <rFont val="Consolas"/>
        <family val="3"/>
      </rPr>
      <t>"Total Insura</t>
    </r>
    <r>
      <rPr>
        <sz val="7"/>
        <color rgb="FF008080"/>
        <rFont val="Consolas"/>
        <family val="3"/>
      </rPr>
      <t>nce Expense</t>
    </r>
    <r>
      <rPr>
        <sz val="7"/>
        <color rgb="FFA31515"/>
        <rFont val="Consolas"/>
        <family val="3"/>
      </rPr>
      <t>s"</t>
    </r>
    <r>
      <rPr>
        <sz val="7"/>
        <color rgb="FF000000"/>
        <rFont val="Consolas"/>
        <family val="3"/>
      </rPr>
      <t>,</t>
    </r>
    <r>
      <rPr>
        <sz val="7"/>
        <color rgb="FFA31515"/>
        <rFont val="Consolas"/>
        <family val="3"/>
      </rPr>
      <t xml:space="preserve"> [Total Insurance Expenses</t>
    </r>
    <r>
      <rPr>
        <sz val="7"/>
        <color rgb="FF000000"/>
        <rFont val="Consolas"/>
        <family val="3"/>
      </rPr>
      <t>],</t>
    </r>
  </si>
  <si>
    <r>
      <t xml:space="preserve">    CurrentItem = </t>
    </r>
    <r>
      <rPr>
        <sz val="7"/>
        <color rgb="FFA31515"/>
        <rFont val="Consolas"/>
        <family val="3"/>
      </rPr>
      <t>"Total Payroll</t>
    </r>
    <r>
      <rPr>
        <sz val="7"/>
        <color rgb="FF008080"/>
        <rFont val="Consolas"/>
        <family val="3"/>
      </rPr>
      <t xml:space="preserve"> &amp; Benefits</t>
    </r>
    <r>
      <rPr>
        <sz val="7"/>
        <color rgb="FFA31515"/>
        <rFont val="Consolas"/>
        <family val="3"/>
      </rPr>
      <t xml:space="preserve"> Expenses", [Total Payroll &amp; Benefits </t>
    </r>
    <r>
      <rPr>
        <sz val="7"/>
        <color rgb="FF000000"/>
        <rFont val="Consolas"/>
        <family val="3"/>
      </rPr>
      <t>Ex</t>
    </r>
    <r>
      <rPr>
        <sz val="7"/>
        <color rgb="FF68349C"/>
        <rFont val="Consolas"/>
        <family val="3"/>
      </rPr>
      <t>penses],</t>
    </r>
  </si>
  <si>
    <r>
      <t xml:space="preserve">    CurrentItem = </t>
    </r>
    <r>
      <rPr>
        <sz val="7"/>
        <color rgb="FFA31515"/>
        <rFont val="Consolas"/>
        <family val="3"/>
      </rPr>
      <t>"Total Indirect</t>
    </r>
    <r>
      <rPr>
        <sz val="7"/>
        <color rgb="FF008080"/>
        <rFont val="Consolas"/>
        <family val="3"/>
      </rPr>
      <t xml:space="preserve"> Expenses",</t>
    </r>
    <r>
      <rPr>
        <sz val="7"/>
        <color rgb="FF000000"/>
        <rFont val="Consolas"/>
        <family val="3"/>
      </rPr>
      <t xml:space="preserve"> [T</t>
    </r>
    <r>
      <rPr>
        <sz val="7"/>
        <color rgb="FFA31515"/>
        <rFont val="Consolas"/>
        <family val="3"/>
      </rPr>
      <t>otal Indirect Expenses],</t>
    </r>
  </si>
  <si>
    <r>
      <t xml:space="preserve">  </t>
    </r>
    <r>
      <rPr>
        <sz val="7"/>
        <color rgb="FF68349C"/>
        <rFont val="Consolas"/>
        <family val="3"/>
      </rPr>
      <t>  CurrentItem = "Total No</t>
    </r>
    <r>
      <rPr>
        <sz val="7"/>
        <color rgb="FFA31515"/>
        <rFont val="Consolas"/>
        <family val="3"/>
      </rPr>
      <t>n-opera</t>
    </r>
    <r>
      <rPr>
        <sz val="7"/>
        <color rgb="FF008080"/>
        <rFont val="Consolas"/>
        <family val="3"/>
      </rPr>
      <t>ting Expens</t>
    </r>
    <r>
      <rPr>
        <sz val="7"/>
        <color rgb="FFA31515"/>
        <rFont val="Consolas"/>
        <family val="3"/>
      </rPr>
      <t>es", [Total Non-operating Expense</t>
    </r>
    <r>
      <rPr>
        <sz val="7"/>
        <color rgb="FF000000"/>
        <rFont val="Consolas"/>
        <family val="3"/>
      </rPr>
      <t>s]</t>
    </r>
    <r>
      <rPr>
        <sz val="7"/>
        <color rgb="FF68349C"/>
        <rFont val="Consolas"/>
        <family val="3"/>
      </rPr>
      <t>,</t>
    </r>
  </si>
  <si>
    <r>
      <t xml:space="preserve">    CurrentItem = </t>
    </r>
    <r>
      <rPr>
        <sz val="7"/>
        <color rgb="FFA31515"/>
        <rFont val="Consolas"/>
        <family val="3"/>
      </rPr>
      <t>"Total G &amp; A Expe</t>
    </r>
    <r>
      <rPr>
        <sz val="7"/>
        <color rgb="FF008080"/>
        <rFont val="Consolas"/>
        <family val="3"/>
      </rPr>
      <t>nses", [Tot</t>
    </r>
    <r>
      <rPr>
        <sz val="7"/>
        <color rgb="FF000000"/>
        <rFont val="Consolas"/>
        <family val="3"/>
      </rPr>
      <t xml:space="preserve">al </t>
    </r>
    <r>
      <rPr>
        <sz val="7"/>
        <color rgb="FFA31515"/>
        <rFont val="Consolas"/>
        <family val="3"/>
      </rPr>
      <t>G &amp; A Expenses],</t>
    </r>
  </si>
  <si>
    <r>
      <t>    Cur</t>
    </r>
    <r>
      <rPr>
        <sz val="7"/>
        <color rgb="FF68349C"/>
        <rFont val="Consolas"/>
        <family val="3"/>
      </rPr>
      <t>rentItem = "Total Huma</t>
    </r>
    <r>
      <rPr>
        <sz val="7"/>
        <color rgb="FFA31515"/>
        <rFont val="Consolas"/>
        <family val="3"/>
      </rPr>
      <t>n Resou</t>
    </r>
    <r>
      <rPr>
        <sz val="7"/>
        <color rgb="FF008080"/>
        <rFont val="Consolas"/>
        <family val="3"/>
      </rPr>
      <t>rces Expens</t>
    </r>
    <r>
      <rPr>
        <sz val="7"/>
        <color rgb="FFA31515"/>
        <rFont val="Consolas"/>
        <family val="3"/>
      </rPr>
      <t>es", [Total Human Resources Expense</t>
    </r>
    <r>
      <rPr>
        <sz val="7"/>
        <color rgb="FF000000"/>
        <rFont val="Consolas"/>
        <family val="3"/>
      </rPr>
      <t>s]</t>
    </r>
    <r>
      <rPr>
        <sz val="7"/>
        <color rgb="FF68349C"/>
        <rFont val="Consolas"/>
        <family val="3"/>
      </rPr>
      <t>,</t>
    </r>
  </si>
  <si>
    <r>
      <t xml:space="preserve">    CurrentItem = </t>
    </r>
    <r>
      <rPr>
        <sz val="7"/>
        <color rgb="FFA31515"/>
        <rFont val="Consolas"/>
        <family val="3"/>
      </rPr>
      <t>"Total IT Expenses"</t>
    </r>
    <r>
      <rPr>
        <sz val="7"/>
        <color rgb="FF008080"/>
        <rFont val="Consolas"/>
        <family val="3"/>
      </rPr>
      <t>, [Total IT</t>
    </r>
    <r>
      <rPr>
        <sz val="7"/>
        <color rgb="FF000000"/>
        <rFont val="Consolas"/>
        <family val="3"/>
      </rPr>
      <t xml:space="preserve"> Ex</t>
    </r>
    <r>
      <rPr>
        <sz val="7"/>
        <color rgb="FFA31515"/>
        <rFont val="Consolas"/>
        <family val="3"/>
      </rPr>
      <t>penses],</t>
    </r>
  </si>
  <si>
    <r>
      <t>    CurrentI</t>
    </r>
    <r>
      <rPr>
        <sz val="7"/>
        <color rgb="FF68349C"/>
        <rFont val="Consolas"/>
        <family val="3"/>
      </rPr>
      <t>tem = "Total Busine</t>
    </r>
    <r>
      <rPr>
        <sz val="7"/>
        <color rgb="FFA31515"/>
        <rFont val="Consolas"/>
        <family val="3"/>
      </rPr>
      <t>ss Deve</t>
    </r>
    <r>
      <rPr>
        <sz val="7"/>
        <color rgb="FF008080"/>
        <rFont val="Consolas"/>
        <family val="3"/>
      </rPr>
      <t>lopment Exp</t>
    </r>
    <r>
      <rPr>
        <sz val="7"/>
        <color rgb="FFA31515"/>
        <rFont val="Consolas"/>
        <family val="3"/>
      </rPr>
      <t>enses", [Total Business Development Expe</t>
    </r>
    <r>
      <rPr>
        <sz val="7"/>
        <color rgb="FF000000"/>
        <rFont val="Consolas"/>
        <family val="3"/>
      </rPr>
      <t>ns</t>
    </r>
    <r>
      <rPr>
        <sz val="7"/>
        <color rgb="FF68349C"/>
        <rFont val="Consolas"/>
        <family val="3"/>
      </rPr>
      <t>es],</t>
    </r>
  </si>
  <si>
    <r>
      <t xml:space="preserve">    CurrentItem = </t>
    </r>
    <r>
      <rPr>
        <sz val="7"/>
        <color rgb="FFA31515"/>
        <rFont val="Consolas"/>
        <family val="3"/>
      </rPr>
      <t>"Total Sales &amp; Market</t>
    </r>
    <r>
      <rPr>
        <sz val="7"/>
        <color rgb="FF008080"/>
        <rFont val="Consolas"/>
        <family val="3"/>
      </rPr>
      <t>ing Expense</t>
    </r>
    <r>
      <rPr>
        <sz val="7"/>
        <color rgb="FFA31515"/>
        <rFont val="Consolas"/>
        <family val="3"/>
      </rPr>
      <t>s"</t>
    </r>
    <r>
      <rPr>
        <sz val="7"/>
        <color rgb="FF000000"/>
        <rFont val="Consolas"/>
        <family val="3"/>
      </rPr>
      <t>,</t>
    </r>
    <r>
      <rPr>
        <sz val="7"/>
        <color rgb="FFA31515"/>
        <rFont val="Consolas"/>
        <family val="3"/>
      </rPr>
      <t xml:space="preserve"> [Total Sales &amp; Marketing Expenses</t>
    </r>
    <r>
      <rPr>
        <sz val="7"/>
        <color rgb="FF000000"/>
        <rFont val="Consolas"/>
        <family val="3"/>
      </rPr>
      <t>],</t>
    </r>
  </si>
  <si>
    <r>
      <t xml:space="preserve">    CurrentItem = </t>
    </r>
    <r>
      <rPr>
        <sz val="7"/>
        <color rgb="FFA31515"/>
        <rFont val="Consolas"/>
        <family val="3"/>
      </rPr>
      <t>"Total Professional Ex</t>
    </r>
    <r>
      <rPr>
        <sz val="7"/>
        <color rgb="FF008080"/>
        <rFont val="Consolas"/>
        <family val="3"/>
      </rPr>
      <t>penses", [T</t>
    </r>
    <r>
      <rPr>
        <sz val="7"/>
        <color rgb="FF000000"/>
        <rFont val="Consolas"/>
        <family val="3"/>
      </rPr>
      <t>ota</t>
    </r>
    <r>
      <rPr>
        <sz val="7"/>
        <color rgb="FFA31515"/>
        <rFont val="Consolas"/>
        <family val="3"/>
      </rPr>
      <t>l Professional Expenses],</t>
    </r>
  </si>
  <si>
    <r>
      <t>    C</t>
    </r>
    <r>
      <rPr>
        <sz val="7"/>
        <color rgb="FF68349C"/>
        <rFont val="Consolas"/>
        <family val="3"/>
      </rPr>
      <t>urrentItem = "TOTAL OPERATING</t>
    </r>
    <r>
      <rPr>
        <sz val="7"/>
        <color rgb="FFA31515"/>
        <rFont val="Consolas"/>
        <family val="3"/>
      </rPr>
      <t xml:space="preserve"> REVENU</t>
    </r>
    <r>
      <rPr>
        <sz val="7"/>
        <color rgb="FF008080"/>
        <rFont val="Consolas"/>
        <family val="3"/>
      </rPr>
      <t xml:space="preserve">E", [Total </t>
    </r>
    <r>
      <rPr>
        <sz val="7"/>
        <color rgb="FF000000"/>
        <rFont val="Consolas"/>
        <family val="3"/>
      </rPr>
      <t>Ope</t>
    </r>
    <r>
      <rPr>
        <sz val="7"/>
        <color rgb="FFA31515"/>
        <rFont val="Consolas"/>
        <family val="3"/>
      </rPr>
      <t>rating Revenue],</t>
    </r>
  </si>
  <si>
    <r>
      <t>    Curren</t>
    </r>
    <r>
      <rPr>
        <sz val="7"/>
        <color rgb="FF68349C"/>
        <rFont val="Consolas"/>
        <family val="3"/>
      </rPr>
      <t>tItem = "TOTAL CONSTRUCTI</t>
    </r>
    <r>
      <rPr>
        <sz val="7"/>
        <color rgb="FFA31515"/>
        <rFont val="Consolas"/>
        <family val="3"/>
      </rPr>
      <t>ON GROS</t>
    </r>
    <r>
      <rPr>
        <sz val="7"/>
        <color rgb="FF008080"/>
        <rFont val="Consolas"/>
        <family val="3"/>
      </rPr>
      <t xml:space="preserve">S PROFIT", </t>
    </r>
    <r>
      <rPr>
        <sz val="7"/>
        <color rgb="FF000000"/>
        <rFont val="Consolas"/>
        <family val="3"/>
      </rPr>
      <t>[To</t>
    </r>
    <r>
      <rPr>
        <sz val="7"/>
        <color rgb="FFA31515"/>
        <rFont val="Consolas"/>
        <family val="3"/>
      </rPr>
      <t>tal Construction Gross Profit],</t>
    </r>
  </si>
  <si>
    <r>
      <t>   </t>
    </r>
    <r>
      <rPr>
        <sz val="7"/>
        <color rgb="FF68349C"/>
        <rFont val="Consolas"/>
        <family val="3"/>
      </rPr>
      <t xml:space="preserve"> CurrentItem = "NON-OPERATING EXP</t>
    </r>
    <r>
      <rPr>
        <sz val="7"/>
        <color rgb="FFA31515"/>
        <rFont val="Consolas"/>
        <family val="3"/>
      </rPr>
      <t>ENSES"</t>
    </r>
    <r>
      <rPr>
        <sz val="7"/>
        <color rgb="FF000000"/>
        <rFont val="Consolas"/>
        <family val="3"/>
      </rPr>
      <t>,</t>
    </r>
    <r>
      <rPr>
        <sz val="7"/>
        <color rgb="FF008080"/>
        <rFont val="Consolas"/>
        <family val="3"/>
      </rPr>
      <t xml:space="preserve"> [Non-Opera</t>
    </r>
    <r>
      <rPr>
        <sz val="7"/>
        <color rgb="FF000000"/>
        <rFont val="Consolas"/>
        <family val="3"/>
      </rPr>
      <t>tin</t>
    </r>
    <r>
      <rPr>
        <sz val="7"/>
        <color rgb="FFA31515"/>
        <rFont val="Consolas"/>
        <family val="3"/>
      </rPr>
      <t>g Expenses],</t>
    </r>
  </si>
  <si>
    <r>
      <t>    CurrentIt</t>
    </r>
    <r>
      <rPr>
        <sz val="7"/>
        <color rgb="FF68349C"/>
        <rFont val="Consolas"/>
        <family val="3"/>
      </rPr>
      <t>em = "NON-OPERATING REVE</t>
    </r>
    <r>
      <rPr>
        <sz val="7"/>
        <color rgb="FFA31515"/>
        <rFont val="Consolas"/>
        <family val="3"/>
      </rPr>
      <t>NUE"</t>
    </r>
    <r>
      <rPr>
        <sz val="7"/>
        <color rgb="FF000000"/>
        <rFont val="Consolas"/>
        <family val="3"/>
      </rPr>
      <t>, [</t>
    </r>
    <r>
      <rPr>
        <sz val="7"/>
        <color rgb="FF008080"/>
        <rFont val="Consolas"/>
        <family val="3"/>
      </rPr>
      <t>Non-Operati</t>
    </r>
    <r>
      <rPr>
        <sz val="7"/>
        <color rgb="FF000000"/>
        <rFont val="Consolas"/>
        <family val="3"/>
      </rPr>
      <t xml:space="preserve">ng </t>
    </r>
    <r>
      <rPr>
        <sz val="7"/>
        <color rgb="FFA31515"/>
        <rFont val="Consolas"/>
        <family val="3"/>
      </rPr>
      <t>Expenses],</t>
    </r>
  </si>
  <si>
    <r>
      <t>    CurrentIte</t>
    </r>
    <r>
      <rPr>
        <sz val="7"/>
        <color rgb="FF68349C"/>
        <rFont val="Consolas"/>
        <family val="3"/>
      </rPr>
      <t>m = "NET OPERATING INCOM</t>
    </r>
    <r>
      <rPr>
        <sz val="7"/>
        <color rgb="FFA31515"/>
        <rFont val="Consolas"/>
        <family val="3"/>
      </rPr>
      <t>E/(LOSS</t>
    </r>
    <r>
      <rPr>
        <sz val="7"/>
        <color rgb="FF008080"/>
        <rFont val="Consolas"/>
        <family val="3"/>
      </rPr>
      <t>)", [Net Op</t>
    </r>
    <r>
      <rPr>
        <sz val="7"/>
        <color rgb="FF000000"/>
        <rFont val="Consolas"/>
        <family val="3"/>
      </rPr>
      <t>era</t>
    </r>
    <r>
      <rPr>
        <sz val="7"/>
        <color rgb="FFA31515"/>
        <rFont val="Consolas"/>
        <family val="3"/>
      </rPr>
      <t>ting Income/(Loss)],</t>
    </r>
  </si>
  <si>
    <r>
      <t>    Curren</t>
    </r>
    <r>
      <rPr>
        <sz val="7"/>
        <color rgb="FF68349C"/>
        <rFont val="Consolas"/>
        <family val="3"/>
      </rPr>
      <t>tItem = "TOTAL OTHER REVENUE"</t>
    </r>
    <r>
      <rPr>
        <sz val="7"/>
        <color rgb="FF000000"/>
        <rFont val="Consolas"/>
        <family val="3"/>
      </rPr>
      <t>, [Tota</t>
    </r>
    <r>
      <rPr>
        <sz val="7"/>
        <color rgb="FF008080"/>
        <rFont val="Consolas"/>
        <family val="3"/>
      </rPr>
      <t>l Other Rev</t>
    </r>
    <r>
      <rPr>
        <sz val="7"/>
        <color rgb="FF000000"/>
        <rFont val="Consolas"/>
        <family val="3"/>
      </rPr>
      <t>enu</t>
    </r>
    <r>
      <rPr>
        <sz val="7"/>
        <color rgb="FFA31515"/>
        <rFont val="Consolas"/>
        <family val="3"/>
      </rPr>
      <t>e],</t>
    </r>
  </si>
  <si>
    <r>
      <t xml:space="preserve">    CurrentItem = </t>
    </r>
    <r>
      <rPr>
        <sz val="7"/>
        <color rgb="FFA31515"/>
        <rFont val="Consolas"/>
        <family val="3"/>
      </rPr>
      <t>"</t>
    </r>
    <r>
      <rPr>
        <sz val="7"/>
        <color rgb="FF68349C"/>
        <rFont val="Consolas"/>
        <family val="3"/>
      </rPr>
      <t>NET INCOME/(LOSS)", [</t>
    </r>
    <r>
      <rPr>
        <sz val="7"/>
        <color rgb="FF000000"/>
        <rFont val="Consolas"/>
        <family val="3"/>
      </rPr>
      <t>Net Inc</t>
    </r>
    <r>
      <rPr>
        <sz val="7"/>
        <color rgb="FF008080"/>
        <rFont val="Consolas"/>
        <family val="3"/>
      </rPr>
      <t>ome/(Loss)]</t>
    </r>
    <r>
      <rPr>
        <sz val="7"/>
        <color rgb="FF000000"/>
        <rFont val="Consolas"/>
        <family val="3"/>
      </rPr>
      <t>,</t>
    </r>
  </si>
  <si>
    <r>
      <t> </t>
    </r>
    <r>
      <rPr>
        <sz val="7"/>
        <color rgb="FFA31515"/>
        <rFont val="Consolas"/>
        <family val="3"/>
      </rPr>
      <t xml:space="preserve">   CurrentItem = "NET</t>
    </r>
    <r>
      <rPr>
        <sz val="7"/>
        <color rgb="FF68349C"/>
        <rFont val="Consolas"/>
        <family val="3"/>
      </rPr>
      <t xml:space="preserve"> NON-OPERATING INCO</t>
    </r>
    <r>
      <rPr>
        <sz val="7"/>
        <color rgb="FFA31515"/>
        <rFont val="Consolas"/>
        <family val="3"/>
      </rPr>
      <t>ME/(LOS</t>
    </r>
    <r>
      <rPr>
        <sz val="7"/>
        <color rgb="FF008080"/>
        <rFont val="Consolas"/>
        <family val="3"/>
      </rPr>
      <t>S)", [Net N</t>
    </r>
    <r>
      <rPr>
        <sz val="7"/>
        <color rgb="FF000000"/>
        <rFont val="Consolas"/>
        <family val="3"/>
      </rPr>
      <t>on-</t>
    </r>
    <r>
      <rPr>
        <sz val="7"/>
        <color rgb="FFA31515"/>
        <rFont val="Consolas"/>
        <family val="3"/>
      </rPr>
      <t>operating Income/(Loss)],</t>
    </r>
  </si>
  <si>
    <r>
      <t>    Curre</t>
    </r>
    <r>
      <rPr>
        <sz val="7"/>
        <color rgb="FF68349C"/>
        <rFont val="Consolas"/>
        <family val="3"/>
      </rPr>
      <t>ntItem = "TOTAL LIABILITIES AND E</t>
    </r>
    <r>
      <rPr>
        <sz val="7"/>
        <color rgb="FFA31515"/>
        <rFont val="Consolas"/>
        <family val="3"/>
      </rPr>
      <t>QUITY"</t>
    </r>
    <r>
      <rPr>
        <sz val="7"/>
        <color rgb="FF000000"/>
        <rFont val="Consolas"/>
        <family val="3"/>
      </rPr>
      <t>,</t>
    </r>
    <r>
      <rPr>
        <sz val="7"/>
        <color rgb="FF008080"/>
        <rFont val="Consolas"/>
        <family val="3"/>
      </rPr>
      <t xml:space="preserve"> [Total Lia</t>
    </r>
    <r>
      <rPr>
        <sz val="7"/>
        <color rgb="FF000000"/>
        <rFont val="Consolas"/>
        <family val="3"/>
      </rPr>
      <t>bil</t>
    </r>
    <r>
      <rPr>
        <sz val="7"/>
        <color rgb="FFA31515"/>
        <rFont val="Consolas"/>
        <family val="3"/>
      </rPr>
      <t>ities &amp; Equity],</t>
    </r>
  </si>
  <si>
    <r>
      <t xml:space="preserve">    </t>
    </r>
    <r>
      <rPr>
        <sz val="7"/>
        <color rgb="FF3165BB"/>
        <rFont val="Consolas"/>
        <family val="3"/>
      </rPr>
      <t>CALCULATE</t>
    </r>
    <r>
      <rPr>
        <sz val="7"/>
        <color rgb="FF000000"/>
        <rFont val="Consolas"/>
        <family val="3"/>
      </rPr>
      <t>('</t>
    </r>
    <r>
      <rPr>
        <sz val="7"/>
        <color rgb="FF68349C"/>
        <rFont val="Consolas"/>
        <family val="3"/>
      </rPr>
      <t xml:space="preserve">Measures (2)'[Total Value], </t>
    </r>
    <r>
      <rPr>
        <sz val="7"/>
        <color rgb="FF3165BB"/>
        <rFont val="Consolas"/>
        <family val="3"/>
      </rPr>
      <t>FILTER</t>
    </r>
    <r>
      <rPr>
        <sz val="7"/>
        <color rgb="FF000000"/>
        <rFont val="Consolas"/>
        <family val="3"/>
      </rPr>
      <t>(</t>
    </r>
    <r>
      <rPr>
        <sz val="7"/>
        <color rgb="FF3165BB"/>
        <rFont val="Consolas"/>
        <family val="3"/>
      </rPr>
      <t>'helper G</t>
    </r>
    <r>
      <rPr>
        <sz val="7"/>
        <color rgb="FF000000"/>
        <rFont val="Consolas"/>
        <family val="3"/>
      </rPr>
      <t>L</t>
    </r>
    <r>
      <rPr>
        <sz val="7"/>
        <color rgb="FF001080"/>
        <rFont val="Consolas"/>
        <family val="3"/>
      </rPr>
      <t>Balances_ByYea</t>
    </r>
    <r>
      <rPr>
        <sz val="7"/>
        <color rgb="FF68349C"/>
        <rFont val="Consolas"/>
        <family val="3"/>
      </rPr>
      <t>rMonth','help</t>
    </r>
    <r>
      <rPr>
        <sz val="7"/>
        <color rgb="FF000000"/>
        <rFont val="Consolas"/>
        <family val="3"/>
      </rPr>
      <t>er</t>
    </r>
    <r>
      <rPr>
        <sz val="7"/>
        <color rgb="FF3165BB"/>
        <rFont val="Consolas"/>
        <family val="3"/>
      </rPr>
      <t xml:space="preserve"> GLBal</t>
    </r>
    <r>
      <rPr>
        <sz val="7"/>
        <color rgb="FF000000"/>
        <rFont val="Consolas"/>
        <family val="3"/>
      </rPr>
      <t>a</t>
    </r>
    <r>
      <rPr>
        <sz val="7"/>
        <color rgb="FF001080"/>
        <rFont val="Consolas"/>
        <family val="3"/>
      </rPr>
      <t>nces_ByYearMonth'[Account Name]</t>
    </r>
    <r>
      <rPr>
        <sz val="7"/>
        <color rgb="FF000000"/>
        <rFont val="Consolas"/>
        <family val="3"/>
      </rPr>
      <t>=</t>
    </r>
    <r>
      <rPr>
        <sz val="7"/>
        <color rgb="FF001080"/>
        <rFont val="Consolas"/>
        <family val="3"/>
      </rPr>
      <t>CurrentItem)))</t>
    </r>
  </si>
  <si>
    <t>Total Assets</t>
  </si>
  <si>
    <t>Total Equity</t>
  </si>
  <si>
    <t>Total Liabilities &amp; Equity</t>
  </si>
  <si>
    <t xml:space="preserve">This is my Measure that works great with my template. I can consolidate the companies in the data base by using the Template and converting to a Matrix format. I then select the companies in the filter. These work great. The problem is there is no "Eliminations" company so we can't produce a correct statement. Srr Financial Statement tab for what they statements look like now. They are missing the Eliminations for all interco activity. The data is pulled from the general ledger data and contains the Closing balance by month/year for every company code and GL acount code. </t>
  </si>
  <si>
    <t>Example of data in trial balance with debits and 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</si>
</sst>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x14ac:knownFonts="1">
    <font>
      <sz val="11"/>
      <color theme="1"/>
      <name val="Calibri"/>
      <family val="2"/>
      <scheme val="minor"/>
    </font>
    <font>
      <b/>
      <sz val="11"/>
      <color theme="1"/>
      <name val="Calibri"/>
      <family val="2"/>
      <scheme val="minor"/>
    </font>
    <font>
      <sz val="11"/>
      <color indexed="8"/>
      <name val="Calibri"/>
      <family val="2"/>
      <scheme val="minor"/>
    </font>
    <font>
      <b/>
      <sz val="11"/>
      <name val="Calibri"/>
      <family val="2"/>
    </font>
    <font>
      <sz val="11"/>
      <color theme="1"/>
      <name val="Calibri"/>
      <family val="2"/>
      <scheme val="minor"/>
    </font>
    <font>
      <sz val="9"/>
      <color indexed="81"/>
      <name val="Tahoma"/>
      <family val="2"/>
    </font>
    <font>
      <b/>
      <sz val="9"/>
      <color indexed="81"/>
      <name val="Tahoma"/>
      <family val="2"/>
    </font>
    <font>
      <sz val="7"/>
      <color rgb="FF000000"/>
      <name val="Consolas"/>
      <family val="3"/>
    </font>
    <font>
      <sz val="7"/>
      <color rgb="FF0000FF"/>
      <name val="Consolas"/>
      <family val="3"/>
    </font>
    <font>
      <sz val="7"/>
      <color rgb="FF008080"/>
      <name val="Consolas"/>
      <family val="3"/>
    </font>
    <font>
      <sz val="7"/>
      <color rgb="FF3165BB"/>
      <name val="Consolas"/>
      <family val="3"/>
    </font>
    <font>
      <sz val="7"/>
      <color rgb="FF001080"/>
      <name val="Consolas"/>
      <family val="3"/>
    </font>
    <font>
      <sz val="7"/>
      <color rgb="FFA31515"/>
      <name val="Consolas"/>
      <family val="3"/>
    </font>
    <font>
      <sz val="7"/>
      <color rgb="FF68349C"/>
      <name val="Consolas"/>
      <family val="3"/>
    </font>
  </fonts>
  <fills count="4">
    <fill>
      <patternFill patternType="none"/>
    </fill>
    <fill>
      <patternFill patternType="gray125"/>
    </fill>
    <fill>
      <patternFill patternType="solid">
        <fgColor rgb="FFFFFF00"/>
        <bgColor indexed="64"/>
      </patternFill>
    </fill>
    <fill>
      <patternFill patternType="solid">
        <fgColor rgb="FFFFFFFE"/>
        <bgColor indexed="64"/>
      </patternFill>
    </fill>
  </fills>
  <borders count="3">
    <border>
      <left/>
      <right/>
      <top/>
      <bottom/>
      <diagonal/>
    </border>
    <border>
      <left/>
      <right/>
      <top style="thin">
        <color indexed="64"/>
      </top>
      <bottom style="double">
        <color indexed="64"/>
      </bottom>
      <diagonal/>
    </border>
    <border>
      <left/>
      <right/>
      <top style="thin">
        <color indexed="64"/>
      </top>
      <bottom/>
      <diagonal/>
    </border>
  </borders>
  <cellStyleXfs count="4">
    <xf numFmtId="0" fontId="0" fillId="0" borderId="0"/>
    <xf numFmtId="0" fontId="2" fillId="0" borderId="0"/>
    <xf numFmtId="43" fontId="2" fillId="0" borderId="0" applyFont="0" applyFill="0" applyBorder="0" applyAlignment="0" applyProtection="0"/>
    <xf numFmtId="43" fontId="4" fillId="0" borderId="0" applyFont="0" applyFill="0" applyBorder="0" applyAlignment="0" applyProtection="0"/>
  </cellStyleXfs>
  <cellXfs count="25">
    <xf numFmtId="0" fontId="0" fillId="0" borderId="0" xfId="0"/>
    <xf numFmtId="0" fontId="0" fillId="0" borderId="0" xfId="0" applyAlignment="1">
      <alignment horizontal="left"/>
    </xf>
    <xf numFmtId="49" fontId="0" fillId="0" borderId="0" xfId="0" applyNumberFormat="1"/>
    <xf numFmtId="0" fontId="3" fillId="0" borderId="0" xfId="1" applyFont="1" applyAlignment="1">
      <alignment horizontal="center" wrapText="1"/>
    </xf>
    <xf numFmtId="43" fontId="0" fillId="0" borderId="0" xfId="0" applyNumberFormat="1"/>
    <xf numFmtId="0" fontId="0" fillId="0" borderId="0" xfId="0" applyAlignment="1">
      <alignment horizontal="left" indent="8"/>
    </xf>
    <xf numFmtId="49" fontId="0" fillId="0" borderId="0" xfId="0" applyNumberFormat="1" applyAlignment="1">
      <alignment horizontal="left" indent="8"/>
    </xf>
    <xf numFmtId="0" fontId="3" fillId="0" borderId="0" xfId="1" applyFont="1" applyAlignment="1">
      <alignment horizontal="left" wrapText="1" indent="8"/>
    </xf>
    <xf numFmtId="49" fontId="1" fillId="0" borderId="0" xfId="0" applyNumberFormat="1" applyFont="1" applyAlignment="1">
      <alignment horizontal="left" indent="8"/>
    </xf>
    <xf numFmtId="49" fontId="1" fillId="0" borderId="0" xfId="0" applyNumberFormat="1" applyFont="1" applyAlignment="1">
      <alignment horizontal="left"/>
    </xf>
    <xf numFmtId="0" fontId="3" fillId="0" borderId="0" xfId="1" applyFont="1" applyAlignment="1">
      <alignment horizontal="left" wrapText="1"/>
    </xf>
    <xf numFmtId="49" fontId="0" fillId="0" borderId="0" xfId="0" applyNumberFormat="1" applyAlignment="1">
      <alignment horizontal="left"/>
    </xf>
    <xf numFmtId="1" fontId="0" fillId="0" borderId="0" xfId="0" applyNumberFormat="1"/>
    <xf numFmtId="0" fontId="0" fillId="2" borderId="0" xfId="0" applyFill="1" applyAlignment="1">
      <alignment horizontal="left"/>
    </xf>
    <xf numFmtId="49" fontId="0" fillId="2" borderId="0" xfId="0" applyNumberFormat="1" applyFill="1" applyAlignment="1">
      <alignment horizontal="left"/>
    </xf>
    <xf numFmtId="43" fontId="0" fillId="0" borderId="0" xfId="3" applyFont="1"/>
    <xf numFmtId="43" fontId="3" fillId="0" borderId="0" xfId="3" applyFont="1" applyAlignment="1">
      <alignment horizontal="center" wrapText="1"/>
    </xf>
    <xf numFmtId="43" fontId="0" fillId="2" borderId="0" xfId="3" applyFont="1" applyFill="1"/>
    <xf numFmtId="0" fontId="7" fillId="0" borderId="0" xfId="0" applyFont="1" applyAlignment="1">
      <alignment vertical="center"/>
    </xf>
    <xf numFmtId="0" fontId="8" fillId="0" borderId="0" xfId="0" applyFont="1" applyAlignment="1">
      <alignment vertical="center"/>
    </xf>
    <xf numFmtId="0" fontId="0" fillId="3" borderId="0" xfId="0" applyFill="1" applyAlignment="1">
      <alignment vertical="center"/>
    </xf>
    <xf numFmtId="0" fontId="10" fillId="0" borderId="0" xfId="0" applyFont="1" applyAlignment="1">
      <alignment vertical="center"/>
    </xf>
    <xf numFmtId="43" fontId="0" fillId="0" borderId="1" xfId="3" applyFont="1" applyBorder="1"/>
    <xf numFmtId="43" fontId="0" fillId="0" borderId="2" xfId="3" applyFont="1" applyBorder="1"/>
    <xf numFmtId="0" fontId="0" fillId="2" borderId="0" xfId="0" applyFill="1" applyAlignment="1">
      <alignment wrapText="1"/>
    </xf>
  </cellXfs>
  <cellStyles count="4">
    <cellStyle name="Comma" xfId="3" builtinId="3"/>
    <cellStyle name="Comma 2" xfId="2" xr:uid="{930FEB0F-3D75-4DC0-A5E3-CAB839E5691D}"/>
    <cellStyle name="Normal" xfId="0" builtinId="0"/>
    <cellStyle name="Normal 2" xfId="1" xr:uid="{061A8688-C161-4319-BFFE-57B6C0849F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E830B-3EA3-4807-8717-122B7549B53B}">
  <dimension ref="A1:G49"/>
  <sheetViews>
    <sheetView workbookViewId="0">
      <selection activeCell="F10" sqref="F10"/>
    </sheetView>
  </sheetViews>
  <sheetFormatPr defaultRowHeight="14.4" x14ac:dyDescent="0.3"/>
  <cols>
    <col min="1" max="1" width="13.109375" style="12" customWidth="1"/>
    <col min="2" max="2" width="44.6640625" customWidth="1"/>
    <col min="3" max="3" width="22.88671875" style="1" customWidth="1"/>
    <col min="4" max="4" width="53" style="5" customWidth="1"/>
    <col min="5" max="5" width="15.109375" customWidth="1"/>
    <col min="6" max="6" width="47.6640625" customWidth="1"/>
    <col min="7" max="7" width="28.6640625" customWidth="1"/>
  </cols>
  <sheetData>
    <row r="1" spans="1:7" x14ac:dyDescent="0.3">
      <c r="A1" s="12" t="s">
        <v>12</v>
      </c>
      <c r="B1" t="s">
        <v>13</v>
      </c>
      <c r="C1" s="1" t="s">
        <v>42</v>
      </c>
      <c r="D1" s="1" t="s">
        <v>14</v>
      </c>
      <c r="E1" t="s">
        <v>15</v>
      </c>
    </row>
    <row r="2" spans="1:7" x14ac:dyDescent="0.3">
      <c r="A2" s="12">
        <v>1</v>
      </c>
      <c r="F2" s="4"/>
    </row>
    <row r="3" spans="1:7" x14ac:dyDescent="0.3">
      <c r="A3" s="12">
        <v>2</v>
      </c>
      <c r="B3" s="2" t="s">
        <v>0</v>
      </c>
      <c r="F3" s="4"/>
    </row>
    <row r="4" spans="1:7" x14ac:dyDescent="0.3">
      <c r="A4" s="12">
        <v>3</v>
      </c>
      <c r="C4" s="1">
        <v>1011</v>
      </c>
      <c r="D4" s="11" t="s">
        <v>16</v>
      </c>
      <c r="F4" s="4"/>
      <c r="G4" s="4"/>
    </row>
    <row r="5" spans="1:7" x14ac:dyDescent="0.3">
      <c r="A5" s="12">
        <v>4</v>
      </c>
      <c r="C5" s="1" t="s">
        <v>1</v>
      </c>
      <c r="D5" s="11" t="s">
        <v>17</v>
      </c>
      <c r="F5" s="4"/>
      <c r="G5" s="4"/>
    </row>
    <row r="6" spans="1:7" x14ac:dyDescent="0.3">
      <c r="A6" s="12">
        <v>5</v>
      </c>
      <c r="C6" s="1">
        <v>1090</v>
      </c>
      <c r="D6" s="11" t="s">
        <v>18</v>
      </c>
      <c r="F6" s="4"/>
      <c r="G6" s="4"/>
    </row>
    <row r="7" spans="1:7" x14ac:dyDescent="0.3">
      <c r="A7" s="12">
        <v>6</v>
      </c>
      <c r="D7" s="9" t="s">
        <v>22</v>
      </c>
      <c r="F7" s="4"/>
    </row>
    <row r="8" spans="1:7" x14ac:dyDescent="0.3">
      <c r="A8" s="12">
        <v>7</v>
      </c>
      <c r="D8" s="6"/>
      <c r="F8" s="4"/>
    </row>
    <row r="9" spans="1:7" x14ac:dyDescent="0.3">
      <c r="A9" s="12">
        <v>8</v>
      </c>
      <c r="B9" s="2" t="s">
        <v>2</v>
      </c>
      <c r="D9" s="6"/>
      <c r="F9" s="4"/>
    </row>
    <row r="10" spans="1:7" x14ac:dyDescent="0.3">
      <c r="A10" s="12">
        <v>9</v>
      </c>
      <c r="C10" s="1">
        <v>1210</v>
      </c>
      <c r="D10" s="11" t="s">
        <v>19</v>
      </c>
      <c r="F10" s="4"/>
    </row>
    <row r="11" spans="1:7" x14ac:dyDescent="0.3">
      <c r="A11" s="12">
        <v>10</v>
      </c>
      <c r="C11" s="1">
        <v>1220</v>
      </c>
      <c r="D11" s="11" t="s">
        <v>20</v>
      </c>
      <c r="F11" s="4"/>
    </row>
    <row r="12" spans="1:7" x14ac:dyDescent="0.3">
      <c r="A12" s="12">
        <v>11</v>
      </c>
      <c r="D12" s="9" t="s">
        <v>21</v>
      </c>
      <c r="F12" s="4"/>
    </row>
    <row r="13" spans="1:7" x14ac:dyDescent="0.3">
      <c r="A13" s="12">
        <v>12</v>
      </c>
      <c r="D13" s="6"/>
      <c r="F13" s="4"/>
    </row>
    <row r="14" spans="1:7" x14ac:dyDescent="0.3">
      <c r="A14" s="12">
        <v>13</v>
      </c>
      <c r="B14" s="2" t="s">
        <v>3</v>
      </c>
      <c r="D14" s="6"/>
      <c r="F14" s="4"/>
    </row>
    <row r="15" spans="1:7" x14ac:dyDescent="0.3">
      <c r="A15" s="12">
        <v>14</v>
      </c>
      <c r="C15" s="13">
        <v>1410.0001</v>
      </c>
      <c r="D15" s="14" t="s">
        <v>34</v>
      </c>
      <c r="F15" s="4"/>
    </row>
    <row r="16" spans="1:7" x14ac:dyDescent="0.3">
      <c r="A16" s="12">
        <v>15</v>
      </c>
      <c r="C16" s="13">
        <v>1410.0001099999999</v>
      </c>
      <c r="D16" s="14" t="s">
        <v>35</v>
      </c>
      <c r="F16" s="4"/>
    </row>
    <row r="17" spans="1:6" x14ac:dyDescent="0.3">
      <c r="A17" s="12">
        <v>16</v>
      </c>
      <c r="C17" s="13">
        <v>1410.0001199999999</v>
      </c>
      <c r="D17" s="14" t="s">
        <v>36</v>
      </c>
      <c r="F17" s="4"/>
    </row>
    <row r="18" spans="1:6" x14ac:dyDescent="0.3">
      <c r="A18" s="12">
        <v>17</v>
      </c>
      <c r="C18" s="13">
        <v>1410.0001299999999</v>
      </c>
      <c r="D18" s="14" t="s">
        <v>37</v>
      </c>
      <c r="F18" s="4"/>
    </row>
    <row r="19" spans="1:6" x14ac:dyDescent="0.3">
      <c r="A19" s="12">
        <v>18</v>
      </c>
      <c r="C19" s="13">
        <v>1410.0005000000001</v>
      </c>
      <c r="D19" s="14" t="s">
        <v>38</v>
      </c>
      <c r="F19" s="4"/>
    </row>
    <row r="20" spans="1:6" x14ac:dyDescent="0.3">
      <c r="A20" s="12">
        <v>19</v>
      </c>
      <c r="C20" s="13">
        <v>1410.0005200000001</v>
      </c>
      <c r="D20" s="14" t="s">
        <v>39</v>
      </c>
      <c r="F20" s="4"/>
    </row>
    <row r="21" spans="1:6" x14ac:dyDescent="0.3">
      <c r="A21" s="12">
        <v>20</v>
      </c>
      <c r="C21" s="13">
        <v>1410.00053</v>
      </c>
      <c r="D21" s="14" t="s">
        <v>40</v>
      </c>
      <c r="F21" s="4"/>
    </row>
    <row r="22" spans="1:6" x14ac:dyDescent="0.3">
      <c r="A22" s="12">
        <v>21</v>
      </c>
      <c r="C22" s="13">
        <v>1410.00054</v>
      </c>
      <c r="D22" s="14" t="s">
        <v>41</v>
      </c>
      <c r="F22" s="4"/>
    </row>
    <row r="23" spans="1:6" x14ac:dyDescent="0.3">
      <c r="A23" s="12">
        <v>22</v>
      </c>
      <c r="D23" s="9" t="s">
        <v>23</v>
      </c>
      <c r="F23" s="4"/>
    </row>
    <row r="24" spans="1:6" x14ac:dyDescent="0.3">
      <c r="A24" s="12">
        <v>23</v>
      </c>
      <c r="F24" s="4"/>
    </row>
    <row r="25" spans="1:6" x14ac:dyDescent="0.3">
      <c r="A25" s="12">
        <v>24</v>
      </c>
      <c r="B25" s="3" t="s">
        <v>4</v>
      </c>
      <c r="C25" s="10" t="s">
        <v>4</v>
      </c>
      <c r="D25" s="7"/>
      <c r="E25" s="3"/>
      <c r="F25" s="4"/>
    </row>
    <row r="26" spans="1:6" x14ac:dyDescent="0.3">
      <c r="A26" s="12">
        <v>25</v>
      </c>
      <c r="B26" s="2" t="s">
        <v>5</v>
      </c>
      <c r="D26" s="6"/>
      <c r="F26" s="4"/>
    </row>
    <row r="27" spans="1:6" x14ac:dyDescent="0.3">
      <c r="A27" s="12">
        <v>26</v>
      </c>
      <c r="C27" s="1">
        <v>1801</v>
      </c>
      <c r="D27" s="11" t="s">
        <v>24</v>
      </c>
      <c r="F27" s="4"/>
    </row>
    <row r="28" spans="1:6" x14ac:dyDescent="0.3">
      <c r="A28" s="12">
        <v>27</v>
      </c>
      <c r="C28" s="1">
        <v>1802</v>
      </c>
      <c r="D28" s="11" t="s">
        <v>25</v>
      </c>
      <c r="F28" s="4"/>
    </row>
    <row r="29" spans="1:6" x14ac:dyDescent="0.3">
      <c r="A29" s="12">
        <v>28</v>
      </c>
      <c r="D29" s="9" t="s">
        <v>26</v>
      </c>
      <c r="F29" s="4"/>
    </row>
    <row r="30" spans="1:6" x14ac:dyDescent="0.3">
      <c r="A30" s="12">
        <v>29</v>
      </c>
      <c r="D30" s="6"/>
      <c r="F30" s="4"/>
    </row>
    <row r="31" spans="1:6" x14ac:dyDescent="0.3">
      <c r="A31" s="12">
        <v>30</v>
      </c>
      <c r="D31" s="6"/>
      <c r="F31" s="4"/>
    </row>
    <row r="32" spans="1:6" x14ac:dyDescent="0.3">
      <c r="A32" s="12">
        <v>31</v>
      </c>
      <c r="D32" s="9" t="s">
        <v>6</v>
      </c>
      <c r="E32">
        <v>1</v>
      </c>
      <c r="F32" s="4"/>
    </row>
    <row r="33" spans="1:6" x14ac:dyDescent="0.3">
      <c r="A33" s="12">
        <v>32</v>
      </c>
      <c r="D33" s="8"/>
      <c r="F33" s="4"/>
    </row>
    <row r="34" spans="1:6" x14ac:dyDescent="0.3">
      <c r="A34" s="12">
        <v>33</v>
      </c>
      <c r="B34" s="2" t="s">
        <v>7</v>
      </c>
      <c r="D34" s="6"/>
      <c r="F34" s="4"/>
    </row>
    <row r="35" spans="1:6" x14ac:dyDescent="0.3">
      <c r="A35" s="12">
        <v>34</v>
      </c>
      <c r="C35" s="1">
        <v>3010</v>
      </c>
      <c r="D35" s="11" t="s">
        <v>27</v>
      </c>
      <c r="F35" s="4"/>
    </row>
    <row r="36" spans="1:6" x14ac:dyDescent="0.3">
      <c r="A36" s="12">
        <v>35</v>
      </c>
      <c r="C36" s="1">
        <v>3020</v>
      </c>
      <c r="D36" s="11" t="s">
        <v>28</v>
      </c>
      <c r="F36" s="4"/>
    </row>
    <row r="37" spans="1:6" x14ac:dyDescent="0.3">
      <c r="A37" s="12">
        <v>36</v>
      </c>
      <c r="D37" s="9" t="s">
        <v>29</v>
      </c>
      <c r="F37" s="4"/>
    </row>
    <row r="38" spans="1:6" x14ac:dyDescent="0.3">
      <c r="A38" s="12">
        <v>37</v>
      </c>
      <c r="D38" s="6"/>
      <c r="F38" s="4"/>
    </row>
    <row r="39" spans="1:6" x14ac:dyDescent="0.3">
      <c r="A39" s="12">
        <v>38</v>
      </c>
      <c r="D39" s="6"/>
      <c r="F39" s="4"/>
    </row>
    <row r="40" spans="1:6" x14ac:dyDescent="0.3">
      <c r="A40" s="12">
        <v>39</v>
      </c>
      <c r="D40" s="9" t="s">
        <v>8</v>
      </c>
      <c r="E40">
        <v>2</v>
      </c>
      <c r="F40" s="4"/>
    </row>
    <row r="41" spans="1:6" x14ac:dyDescent="0.3">
      <c r="A41" s="12">
        <v>40</v>
      </c>
      <c r="D41" s="6"/>
      <c r="F41" s="4"/>
    </row>
    <row r="42" spans="1:6" x14ac:dyDescent="0.3">
      <c r="A42" s="12">
        <v>41</v>
      </c>
      <c r="B42" s="2" t="s">
        <v>9</v>
      </c>
      <c r="D42" s="6"/>
      <c r="F42" s="4"/>
    </row>
    <row r="43" spans="1:6" x14ac:dyDescent="0.3">
      <c r="A43" s="12">
        <v>42</v>
      </c>
      <c r="C43" s="1">
        <v>4100</v>
      </c>
      <c r="D43" s="11" t="s">
        <v>30</v>
      </c>
      <c r="F43" s="4"/>
    </row>
    <row r="44" spans="1:6" x14ac:dyDescent="0.3">
      <c r="A44" s="12">
        <v>43</v>
      </c>
      <c r="C44" s="1">
        <v>4200</v>
      </c>
      <c r="D44" s="11" t="s">
        <v>31</v>
      </c>
      <c r="F44" s="4"/>
    </row>
    <row r="45" spans="1:6" x14ac:dyDescent="0.3">
      <c r="A45" s="12">
        <v>44</v>
      </c>
      <c r="C45" s="1">
        <v>4900</v>
      </c>
      <c r="D45" s="11" t="s">
        <v>32</v>
      </c>
      <c r="F45" s="4"/>
    </row>
    <row r="46" spans="1:6" x14ac:dyDescent="0.3">
      <c r="A46" s="12">
        <v>45</v>
      </c>
      <c r="C46" s="1">
        <v>4910</v>
      </c>
      <c r="D46" s="11" t="s">
        <v>33</v>
      </c>
      <c r="F46" s="4"/>
    </row>
    <row r="47" spans="1:6" x14ac:dyDescent="0.3">
      <c r="A47" s="12">
        <v>46</v>
      </c>
      <c r="D47" s="9" t="s">
        <v>10</v>
      </c>
      <c r="E47">
        <v>3</v>
      </c>
      <c r="F47" s="4"/>
    </row>
    <row r="48" spans="1:6" x14ac:dyDescent="0.3">
      <c r="A48" s="12">
        <v>47</v>
      </c>
      <c r="D48" s="6"/>
      <c r="F48" s="4"/>
    </row>
    <row r="49" spans="1:6" x14ac:dyDescent="0.3">
      <c r="A49" s="12">
        <v>48</v>
      </c>
      <c r="D49" s="9" t="s">
        <v>11</v>
      </c>
      <c r="E49">
        <v>4</v>
      </c>
      <c r="F49"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82E3B-2DD5-4445-8553-A2D554E5EE5A}">
  <dimension ref="A1:L55"/>
  <sheetViews>
    <sheetView tabSelected="1" workbookViewId="0">
      <pane xSplit="2" ySplit="2" topLeftCell="C3" activePane="bottomRight" state="frozen"/>
      <selection pane="topRight" activeCell="C1" sqref="C1"/>
      <selection pane="bottomLeft" activeCell="A2" sqref="A2"/>
      <selection pane="bottomRight" activeCell="B10" sqref="B10"/>
    </sheetView>
  </sheetViews>
  <sheetFormatPr defaultRowHeight="14.4" x14ac:dyDescent="0.3"/>
  <cols>
    <col min="1" max="1" width="22.88671875" style="1" customWidth="1"/>
    <col min="2" max="2" width="53" style="5" customWidth="1"/>
    <col min="3" max="3" width="15.109375" style="15" customWidth="1"/>
    <col min="4" max="4" width="16.21875" style="15" customWidth="1"/>
    <col min="5" max="5" width="14.6640625" style="15" customWidth="1"/>
    <col min="6" max="8" width="12" style="15" customWidth="1"/>
    <col min="9" max="9" width="12.88671875" style="15" customWidth="1"/>
    <col min="10" max="10" width="14.77734375" style="15" customWidth="1"/>
  </cols>
  <sheetData>
    <row r="1" spans="1:12" x14ac:dyDescent="0.3">
      <c r="A1" s="1" t="s">
        <v>102</v>
      </c>
    </row>
    <row r="2" spans="1:12" ht="24.6" customHeight="1" x14ac:dyDescent="0.3">
      <c r="A2" s="1" t="s">
        <v>42</v>
      </c>
      <c r="B2" s="1" t="s">
        <v>14</v>
      </c>
      <c r="C2" s="15" t="s">
        <v>44</v>
      </c>
      <c r="D2" s="15" t="s">
        <v>43</v>
      </c>
      <c r="E2" s="15" t="s">
        <v>45</v>
      </c>
      <c r="F2" s="15" t="s">
        <v>46</v>
      </c>
      <c r="G2" s="15" t="s">
        <v>47</v>
      </c>
      <c r="H2" s="15" t="s">
        <v>50</v>
      </c>
      <c r="I2" s="15" t="s">
        <v>48</v>
      </c>
      <c r="J2" s="15" t="s">
        <v>49</v>
      </c>
    </row>
    <row r="5" spans="1:12" x14ac:dyDescent="0.3">
      <c r="A5" s="1">
        <v>1011</v>
      </c>
      <c r="B5" s="11" t="s">
        <v>16</v>
      </c>
    </row>
    <row r="6" spans="1:12" x14ac:dyDescent="0.3">
      <c r="A6" s="1" t="s">
        <v>1</v>
      </c>
      <c r="B6" s="11" t="s">
        <v>17</v>
      </c>
      <c r="C6" s="16">
        <v>1000</v>
      </c>
      <c r="D6" s="15">
        <v>2000</v>
      </c>
      <c r="E6" s="15">
        <v>3000</v>
      </c>
      <c r="F6" s="15">
        <v>4000</v>
      </c>
      <c r="G6" s="15">
        <v>5000</v>
      </c>
      <c r="H6" s="15">
        <v>6000</v>
      </c>
      <c r="J6" s="15">
        <f>SUM(C6:I6)</f>
        <v>21000</v>
      </c>
    </row>
    <row r="7" spans="1:12" x14ac:dyDescent="0.3">
      <c r="A7" s="1">
        <v>1090</v>
      </c>
      <c r="B7" s="11" t="s">
        <v>18</v>
      </c>
      <c r="J7" s="15">
        <f t="shared" ref="J7:J25" si="0">SUM(C7:I7)</f>
        <v>0</v>
      </c>
    </row>
    <row r="8" spans="1:12" x14ac:dyDescent="0.3">
      <c r="A8" s="1">
        <v>1210</v>
      </c>
      <c r="B8" s="11" t="s">
        <v>19</v>
      </c>
      <c r="C8" s="15">
        <v>1000</v>
      </c>
      <c r="J8" s="15">
        <f t="shared" si="0"/>
        <v>1000</v>
      </c>
    </row>
    <row r="9" spans="1:12" x14ac:dyDescent="0.3">
      <c r="A9" s="1">
        <v>1220</v>
      </c>
      <c r="B9" s="11" t="s">
        <v>20</v>
      </c>
      <c r="F9" s="15">
        <v>6000</v>
      </c>
      <c r="J9" s="15">
        <f t="shared" si="0"/>
        <v>6000</v>
      </c>
    </row>
    <row r="10" spans="1:12" x14ac:dyDescent="0.3">
      <c r="A10" s="13">
        <v>1410.0001</v>
      </c>
      <c r="B10" s="14" t="s">
        <v>34</v>
      </c>
      <c r="C10" s="17"/>
      <c r="D10" s="17">
        <v>10000</v>
      </c>
      <c r="E10" s="17">
        <v>12000</v>
      </c>
      <c r="F10" s="17">
        <v>13000</v>
      </c>
      <c r="G10" s="17">
        <v>14000</v>
      </c>
      <c r="H10" s="17">
        <v>5000</v>
      </c>
      <c r="I10" s="17"/>
      <c r="J10" s="17">
        <f t="shared" si="0"/>
        <v>54000</v>
      </c>
      <c r="L10" t="s">
        <v>51</v>
      </c>
    </row>
    <row r="11" spans="1:12" x14ac:dyDescent="0.3">
      <c r="A11" s="13">
        <v>1410.0001099999999</v>
      </c>
      <c r="B11" s="14" t="s">
        <v>35</v>
      </c>
      <c r="C11" s="17">
        <f>-D10</f>
        <v>-10000</v>
      </c>
      <c r="D11" s="17"/>
      <c r="E11" s="17"/>
      <c r="F11" s="17"/>
      <c r="G11" s="17"/>
      <c r="H11" s="17"/>
      <c r="I11" s="17"/>
      <c r="J11" s="17">
        <f t="shared" si="0"/>
        <v>-10000</v>
      </c>
    </row>
    <row r="12" spans="1:12" x14ac:dyDescent="0.3">
      <c r="A12" s="13">
        <v>1410.0001199999999</v>
      </c>
      <c r="B12" s="14" t="s">
        <v>36</v>
      </c>
      <c r="C12" s="17">
        <f>-E10</f>
        <v>-12000</v>
      </c>
      <c r="D12" s="17"/>
      <c r="E12" s="17"/>
      <c r="F12" s="17"/>
      <c r="G12" s="17"/>
      <c r="H12" s="17"/>
      <c r="I12" s="17"/>
      <c r="J12" s="17">
        <f t="shared" si="0"/>
        <v>-12000</v>
      </c>
    </row>
    <row r="13" spans="1:12" x14ac:dyDescent="0.3">
      <c r="A13" s="13">
        <v>1410.0001299999999</v>
      </c>
      <c r="B13" s="14" t="s">
        <v>37</v>
      </c>
      <c r="C13" s="17">
        <f>-F10</f>
        <v>-13000</v>
      </c>
      <c r="D13" s="17"/>
      <c r="E13" s="17"/>
      <c r="F13" s="17"/>
      <c r="G13" s="17"/>
      <c r="H13" s="17"/>
      <c r="I13" s="17"/>
      <c r="J13" s="17">
        <f t="shared" si="0"/>
        <v>-13000</v>
      </c>
    </row>
    <row r="14" spans="1:12" x14ac:dyDescent="0.3">
      <c r="A14" s="13">
        <v>1410.0005000000001</v>
      </c>
      <c r="B14" s="14" t="s">
        <v>38</v>
      </c>
      <c r="C14" s="17"/>
      <c r="D14" s="17"/>
      <c r="E14" s="17"/>
      <c r="F14" s="17"/>
      <c r="G14" s="17"/>
      <c r="H14" s="17"/>
      <c r="I14" s="17"/>
      <c r="J14" s="17">
        <f t="shared" si="0"/>
        <v>0</v>
      </c>
    </row>
    <row r="15" spans="1:12" x14ac:dyDescent="0.3">
      <c r="A15" s="13">
        <v>1410.0005200000001</v>
      </c>
      <c r="B15" s="14" t="s">
        <v>39</v>
      </c>
      <c r="C15" s="17">
        <f>-G10</f>
        <v>-14000</v>
      </c>
      <c r="D15" s="17"/>
      <c r="E15" s="17"/>
      <c r="F15" s="17"/>
      <c r="G15" s="17"/>
      <c r="H15" s="17"/>
      <c r="I15" s="17"/>
      <c r="J15" s="17">
        <f t="shared" si="0"/>
        <v>-14000</v>
      </c>
    </row>
    <row r="16" spans="1:12" x14ac:dyDescent="0.3">
      <c r="A16" s="13">
        <v>1410.00053</v>
      </c>
      <c r="B16" s="14" t="s">
        <v>40</v>
      </c>
      <c r="C16" s="17">
        <f>-H10</f>
        <v>-5000</v>
      </c>
      <c r="D16" s="17"/>
      <c r="E16" s="17"/>
      <c r="F16" s="17"/>
      <c r="G16" s="17"/>
      <c r="H16" s="17"/>
      <c r="I16" s="17"/>
      <c r="J16" s="17">
        <f t="shared" si="0"/>
        <v>-5000</v>
      </c>
    </row>
    <row r="17" spans="1:10" x14ac:dyDescent="0.3">
      <c r="A17" s="13">
        <v>1410.00054</v>
      </c>
      <c r="B17" s="14" t="s">
        <v>41</v>
      </c>
      <c r="C17" s="17"/>
      <c r="D17" s="17"/>
      <c r="E17" s="17"/>
      <c r="F17" s="17"/>
      <c r="G17" s="17"/>
      <c r="H17" s="17"/>
      <c r="I17" s="17"/>
      <c r="J17" s="17">
        <f t="shared" si="0"/>
        <v>0</v>
      </c>
    </row>
    <row r="18" spans="1:10" x14ac:dyDescent="0.3">
      <c r="A18" s="1">
        <v>1801</v>
      </c>
      <c r="B18" s="11" t="s">
        <v>24</v>
      </c>
      <c r="J18" s="15">
        <f t="shared" si="0"/>
        <v>0</v>
      </c>
    </row>
    <row r="19" spans="1:10" x14ac:dyDescent="0.3">
      <c r="A19" s="1">
        <v>1802</v>
      </c>
      <c r="B19" s="11" t="s">
        <v>25</v>
      </c>
      <c r="J19" s="15">
        <f t="shared" si="0"/>
        <v>0</v>
      </c>
    </row>
    <row r="20" spans="1:10" x14ac:dyDescent="0.3">
      <c r="A20" s="1">
        <v>3010</v>
      </c>
      <c r="B20" s="11" t="s">
        <v>27</v>
      </c>
      <c r="J20" s="15">
        <f t="shared" si="0"/>
        <v>0</v>
      </c>
    </row>
    <row r="21" spans="1:10" x14ac:dyDescent="0.3">
      <c r="A21" s="1">
        <v>3020</v>
      </c>
      <c r="B21" s="11" t="s">
        <v>28</v>
      </c>
      <c r="J21" s="15">
        <f t="shared" si="0"/>
        <v>0</v>
      </c>
    </row>
    <row r="22" spans="1:10" x14ac:dyDescent="0.3">
      <c r="A22" s="1">
        <v>4100</v>
      </c>
      <c r="B22" s="11" t="s">
        <v>30</v>
      </c>
      <c r="C22" s="15">
        <v>-1000</v>
      </c>
      <c r="D22" s="15">
        <v>-1000</v>
      </c>
      <c r="E22" s="15">
        <v>-1000</v>
      </c>
      <c r="F22" s="15">
        <v>-1000</v>
      </c>
      <c r="G22" s="15">
        <v>-1000</v>
      </c>
      <c r="H22" s="15">
        <v>-1000</v>
      </c>
      <c r="J22" s="15">
        <f t="shared" si="0"/>
        <v>-6000</v>
      </c>
    </row>
    <row r="23" spans="1:10" x14ac:dyDescent="0.3">
      <c r="A23" s="1">
        <v>4200</v>
      </c>
      <c r="B23" s="11" t="s">
        <v>31</v>
      </c>
      <c r="J23" s="15">
        <f t="shared" si="0"/>
        <v>0</v>
      </c>
    </row>
    <row r="24" spans="1:10" x14ac:dyDescent="0.3">
      <c r="A24" s="1">
        <v>4900</v>
      </c>
      <c r="B24" s="11" t="s">
        <v>32</v>
      </c>
      <c r="C24" s="15">
        <v>53000</v>
      </c>
      <c r="D24" s="15">
        <v>-11000</v>
      </c>
      <c r="E24" s="15">
        <v>-14000</v>
      </c>
      <c r="F24" s="15">
        <v>-22000</v>
      </c>
      <c r="G24" s="15">
        <v>-18000</v>
      </c>
      <c r="H24" s="15">
        <v>-10000</v>
      </c>
      <c r="J24" s="15">
        <f t="shared" si="0"/>
        <v>-22000</v>
      </c>
    </row>
    <row r="25" spans="1:10" x14ac:dyDescent="0.3">
      <c r="A25" s="1">
        <v>4910</v>
      </c>
      <c r="B25" s="11" t="s">
        <v>33</v>
      </c>
      <c r="J25" s="15">
        <f t="shared" si="0"/>
        <v>0</v>
      </c>
    </row>
    <row r="28" spans="1:10" x14ac:dyDescent="0.3">
      <c r="C28" s="15">
        <f>SUM(C6:C27)</f>
        <v>0</v>
      </c>
      <c r="D28" s="15">
        <f>SUM(D6:D27)</f>
        <v>0</v>
      </c>
      <c r="E28" s="15">
        <f>SUM(E6:E27)</f>
        <v>0</v>
      </c>
      <c r="F28" s="15">
        <f>SUM(F6:F27)</f>
        <v>0</v>
      </c>
      <c r="G28" s="15">
        <f>SUM(G6:G27)</f>
        <v>0</v>
      </c>
      <c r="H28" s="15">
        <f>SUM(H6:H27)</f>
        <v>0</v>
      </c>
      <c r="I28" s="15">
        <f>SUM(I6:I27)</f>
        <v>0</v>
      </c>
      <c r="J28" s="15">
        <f>SUM(J6:J27)</f>
        <v>0</v>
      </c>
    </row>
    <row r="30" spans="1:10" x14ac:dyDescent="0.3">
      <c r="A30" s="13" t="s">
        <v>52</v>
      </c>
    </row>
    <row r="32" spans="1:10" x14ac:dyDescent="0.3">
      <c r="A32" s="1">
        <v>1011</v>
      </c>
      <c r="B32" s="11" t="s">
        <v>16</v>
      </c>
    </row>
    <row r="33" spans="1:10" x14ac:dyDescent="0.3">
      <c r="A33" s="1" t="s">
        <v>1</v>
      </c>
      <c r="B33" s="11" t="s">
        <v>17</v>
      </c>
      <c r="C33" s="16">
        <v>1000</v>
      </c>
      <c r="D33" s="15">
        <v>2000</v>
      </c>
      <c r="E33" s="15">
        <v>3000</v>
      </c>
      <c r="F33" s="15">
        <v>4000</v>
      </c>
      <c r="G33" s="15">
        <v>5000</v>
      </c>
      <c r="H33" s="15">
        <v>6000</v>
      </c>
      <c r="J33" s="15">
        <f>SUM(C33:I33)</f>
        <v>21000</v>
      </c>
    </row>
    <row r="34" spans="1:10" x14ac:dyDescent="0.3">
      <c r="A34" s="1">
        <v>1090</v>
      </c>
      <c r="B34" s="11" t="s">
        <v>18</v>
      </c>
      <c r="J34" s="15">
        <f t="shared" ref="J34:J52" si="1">SUM(C34:I34)</f>
        <v>0</v>
      </c>
    </row>
    <row r="35" spans="1:10" x14ac:dyDescent="0.3">
      <c r="A35" s="1">
        <v>1210</v>
      </c>
      <c r="B35" s="11" t="s">
        <v>19</v>
      </c>
      <c r="C35" s="15">
        <v>1000</v>
      </c>
      <c r="J35" s="15">
        <f t="shared" si="1"/>
        <v>1000</v>
      </c>
    </row>
    <row r="36" spans="1:10" x14ac:dyDescent="0.3">
      <c r="A36" s="1">
        <v>1220</v>
      </c>
      <c r="B36" s="11" t="s">
        <v>20</v>
      </c>
      <c r="F36" s="15">
        <v>6000</v>
      </c>
      <c r="J36" s="15">
        <f t="shared" si="1"/>
        <v>6000</v>
      </c>
    </row>
    <row r="37" spans="1:10" x14ac:dyDescent="0.3">
      <c r="A37" s="13">
        <v>1410.0001</v>
      </c>
      <c r="B37" s="14" t="s">
        <v>34</v>
      </c>
      <c r="C37" s="17"/>
      <c r="D37" s="17">
        <v>10000</v>
      </c>
      <c r="E37" s="17">
        <v>12000</v>
      </c>
      <c r="F37" s="17">
        <v>13000</v>
      </c>
      <c r="G37" s="17">
        <v>14000</v>
      </c>
      <c r="H37" s="17">
        <v>5000</v>
      </c>
      <c r="I37" s="17">
        <v>-54000</v>
      </c>
      <c r="J37" s="17">
        <f t="shared" si="1"/>
        <v>0</v>
      </c>
    </row>
    <row r="38" spans="1:10" x14ac:dyDescent="0.3">
      <c r="A38" s="13">
        <v>1410.0001099999999</v>
      </c>
      <c r="B38" s="14" t="s">
        <v>35</v>
      </c>
      <c r="C38" s="17">
        <f>-D37</f>
        <v>-10000</v>
      </c>
      <c r="D38" s="17"/>
      <c r="E38" s="17"/>
      <c r="F38" s="17"/>
      <c r="G38" s="17"/>
      <c r="H38" s="17"/>
      <c r="I38" s="17">
        <v>10000</v>
      </c>
      <c r="J38" s="17">
        <f t="shared" si="1"/>
        <v>0</v>
      </c>
    </row>
    <row r="39" spans="1:10" x14ac:dyDescent="0.3">
      <c r="A39" s="13">
        <v>1410.0001199999999</v>
      </c>
      <c r="B39" s="14" t="s">
        <v>36</v>
      </c>
      <c r="C39" s="17">
        <f>-E37</f>
        <v>-12000</v>
      </c>
      <c r="D39" s="17"/>
      <c r="E39" s="17"/>
      <c r="F39" s="17"/>
      <c r="G39" s="17"/>
      <c r="H39" s="17"/>
      <c r="I39" s="17">
        <v>12000</v>
      </c>
      <c r="J39" s="17">
        <f t="shared" si="1"/>
        <v>0</v>
      </c>
    </row>
    <row r="40" spans="1:10" x14ac:dyDescent="0.3">
      <c r="A40" s="13">
        <v>1410.0001299999999</v>
      </c>
      <c r="B40" s="14" t="s">
        <v>37</v>
      </c>
      <c r="C40" s="17">
        <f>-F37</f>
        <v>-13000</v>
      </c>
      <c r="D40" s="17"/>
      <c r="E40" s="17"/>
      <c r="F40" s="17"/>
      <c r="G40" s="17"/>
      <c r="H40" s="17"/>
      <c r="I40" s="17">
        <v>13000</v>
      </c>
      <c r="J40" s="17">
        <f t="shared" si="1"/>
        <v>0</v>
      </c>
    </row>
    <row r="41" spans="1:10" x14ac:dyDescent="0.3">
      <c r="A41" s="13">
        <v>1410.0005000000001</v>
      </c>
      <c r="B41" s="14" t="s">
        <v>38</v>
      </c>
      <c r="C41" s="17"/>
      <c r="D41" s="17"/>
      <c r="E41" s="17"/>
      <c r="F41" s="17"/>
      <c r="G41" s="17"/>
      <c r="H41" s="17"/>
      <c r="I41" s="17">
        <v>0</v>
      </c>
      <c r="J41" s="17">
        <f t="shared" si="1"/>
        <v>0</v>
      </c>
    </row>
    <row r="42" spans="1:10" x14ac:dyDescent="0.3">
      <c r="A42" s="13">
        <v>1410.0005200000001</v>
      </c>
      <c r="B42" s="14" t="s">
        <v>39</v>
      </c>
      <c r="C42" s="17">
        <f>-G37</f>
        <v>-14000</v>
      </c>
      <c r="D42" s="17"/>
      <c r="E42" s="17"/>
      <c r="F42" s="17"/>
      <c r="G42" s="17"/>
      <c r="H42" s="17"/>
      <c r="I42" s="17">
        <v>14000</v>
      </c>
      <c r="J42" s="17">
        <f t="shared" si="1"/>
        <v>0</v>
      </c>
    </row>
    <row r="43" spans="1:10" x14ac:dyDescent="0.3">
      <c r="A43" s="13">
        <v>1410.00053</v>
      </c>
      <c r="B43" s="14" t="s">
        <v>40</v>
      </c>
      <c r="C43" s="17">
        <f>-H37</f>
        <v>-5000</v>
      </c>
      <c r="D43" s="17"/>
      <c r="E43" s="17"/>
      <c r="F43" s="17"/>
      <c r="G43" s="17"/>
      <c r="H43" s="17"/>
      <c r="I43" s="17">
        <v>5000</v>
      </c>
      <c r="J43" s="17">
        <f t="shared" si="1"/>
        <v>0</v>
      </c>
    </row>
    <row r="44" spans="1:10" x14ac:dyDescent="0.3">
      <c r="A44" s="13">
        <v>1410.00054</v>
      </c>
      <c r="B44" s="14" t="s">
        <v>41</v>
      </c>
      <c r="C44" s="17"/>
      <c r="D44" s="17"/>
      <c r="E44" s="17"/>
      <c r="F44" s="17"/>
      <c r="G44" s="17"/>
      <c r="H44" s="17"/>
      <c r="I44" s="17"/>
      <c r="J44" s="17">
        <f t="shared" si="1"/>
        <v>0</v>
      </c>
    </row>
    <row r="45" spans="1:10" x14ac:dyDescent="0.3">
      <c r="A45" s="1">
        <v>1801</v>
      </c>
      <c r="B45" s="11" t="s">
        <v>24</v>
      </c>
      <c r="J45" s="15">
        <f t="shared" si="1"/>
        <v>0</v>
      </c>
    </row>
    <row r="46" spans="1:10" x14ac:dyDescent="0.3">
      <c r="A46" s="1">
        <v>1802</v>
      </c>
      <c r="B46" s="11" t="s">
        <v>25</v>
      </c>
      <c r="J46" s="15">
        <f t="shared" si="1"/>
        <v>0</v>
      </c>
    </row>
    <row r="47" spans="1:10" x14ac:dyDescent="0.3">
      <c r="A47" s="1">
        <v>3010</v>
      </c>
      <c r="B47" s="11" t="s">
        <v>27</v>
      </c>
      <c r="J47" s="15">
        <f t="shared" si="1"/>
        <v>0</v>
      </c>
    </row>
    <row r="48" spans="1:10" x14ac:dyDescent="0.3">
      <c r="A48" s="1">
        <v>3020</v>
      </c>
      <c r="B48" s="11" t="s">
        <v>28</v>
      </c>
      <c r="J48" s="15">
        <f t="shared" si="1"/>
        <v>0</v>
      </c>
    </row>
    <row r="49" spans="1:10" x14ac:dyDescent="0.3">
      <c r="A49" s="1">
        <v>4100</v>
      </c>
      <c r="B49" s="11" t="s">
        <v>30</v>
      </c>
      <c r="C49" s="15">
        <v>-1000</v>
      </c>
      <c r="D49" s="15">
        <v>-1000</v>
      </c>
      <c r="E49" s="15">
        <v>-1000</v>
      </c>
      <c r="F49" s="15">
        <v>-1000</v>
      </c>
      <c r="G49" s="15">
        <v>-1000</v>
      </c>
      <c r="H49" s="15">
        <v>-1000</v>
      </c>
      <c r="J49" s="15">
        <f t="shared" si="1"/>
        <v>-6000</v>
      </c>
    </row>
    <row r="50" spans="1:10" x14ac:dyDescent="0.3">
      <c r="A50" s="1">
        <v>4200</v>
      </c>
      <c r="B50" s="11" t="s">
        <v>31</v>
      </c>
      <c r="J50" s="15">
        <f t="shared" si="1"/>
        <v>0</v>
      </c>
    </row>
    <row r="51" spans="1:10" x14ac:dyDescent="0.3">
      <c r="A51" s="1">
        <v>4900</v>
      </c>
      <c r="B51" s="11" t="s">
        <v>32</v>
      </c>
      <c r="C51" s="15">
        <v>53000</v>
      </c>
      <c r="D51" s="15">
        <v>-11000</v>
      </c>
      <c r="E51" s="15">
        <v>-14000</v>
      </c>
      <c r="F51" s="15">
        <v>-22000</v>
      </c>
      <c r="G51" s="15">
        <v>-18000</v>
      </c>
      <c r="H51" s="15">
        <v>-10000</v>
      </c>
      <c r="J51" s="15">
        <f t="shared" si="1"/>
        <v>-22000</v>
      </c>
    </row>
    <row r="52" spans="1:10" x14ac:dyDescent="0.3">
      <c r="A52" s="1">
        <v>4910</v>
      </c>
      <c r="B52" s="11" t="s">
        <v>33</v>
      </c>
      <c r="J52" s="15">
        <f t="shared" si="1"/>
        <v>0</v>
      </c>
    </row>
    <row r="55" spans="1:10" x14ac:dyDescent="0.3">
      <c r="C55" s="15">
        <f>SUM(C33:C54)</f>
        <v>0</v>
      </c>
      <c r="D55" s="15">
        <f t="shared" ref="D55" si="2">SUM(D33:D54)</f>
        <v>0</v>
      </c>
      <c r="E55" s="15">
        <f t="shared" ref="E55" si="3">SUM(E33:E54)</f>
        <v>0</v>
      </c>
      <c r="F55" s="15">
        <f t="shared" ref="F55" si="4">SUM(F33:F54)</f>
        <v>0</v>
      </c>
      <c r="G55" s="15">
        <f t="shared" ref="G55" si="5">SUM(G33:G54)</f>
        <v>0</v>
      </c>
      <c r="H55" s="15">
        <f t="shared" ref="H55" si="6">SUM(H33:H54)</f>
        <v>0</v>
      </c>
      <c r="I55" s="15">
        <f t="shared" ref="I55" si="7">SUM(I33:I54)</f>
        <v>0</v>
      </c>
      <c r="J55" s="15">
        <f t="shared" ref="J55" si="8">SUM(J33:J54)</f>
        <v>0</v>
      </c>
    </row>
  </sheetData>
  <sortState xmlns:xlrd2="http://schemas.microsoft.com/office/spreadsheetml/2017/richdata2" ref="A6:B25">
    <sortCondition ref="A7:A25"/>
  </sortState>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836D9-C8F8-4185-8A20-DEF435C71D7D}">
  <dimension ref="A2:L64"/>
  <sheetViews>
    <sheetView workbookViewId="0">
      <pane xSplit="2" ySplit="2" topLeftCell="F30" activePane="bottomRight" state="frozen"/>
      <selection pane="topRight" activeCell="C1" sqref="C1"/>
      <selection pane="bottomLeft" activeCell="A2" sqref="A2"/>
      <selection pane="bottomRight" activeCell="N33" sqref="N33"/>
    </sheetView>
  </sheetViews>
  <sheetFormatPr defaultRowHeight="14.4" x14ac:dyDescent="0.3"/>
  <cols>
    <col min="1" max="1" width="22.88671875" style="1" customWidth="1"/>
    <col min="2" max="2" width="53" style="5" customWidth="1"/>
    <col min="3" max="3" width="15.109375" style="15" customWidth="1"/>
    <col min="4" max="4" width="16.21875" style="15" customWidth="1"/>
    <col min="5" max="5" width="14.6640625" style="15" customWidth="1"/>
    <col min="6" max="8" width="12" style="15" customWidth="1"/>
    <col min="9" max="9" width="12.88671875" style="15" customWidth="1"/>
    <col min="10" max="10" width="14.77734375" style="15" customWidth="1"/>
  </cols>
  <sheetData>
    <row r="2" spans="1:12" ht="24.6" customHeight="1" x14ac:dyDescent="0.3">
      <c r="A2" s="1" t="s">
        <v>42</v>
      </c>
      <c r="B2" s="1" t="s">
        <v>14</v>
      </c>
      <c r="C2" s="15" t="s">
        <v>44</v>
      </c>
      <c r="D2" s="15" t="s">
        <v>43</v>
      </c>
      <c r="E2" s="15" t="s">
        <v>45</v>
      </c>
      <c r="F2" s="15" t="s">
        <v>46</v>
      </c>
      <c r="G2" s="15" t="s">
        <v>47</v>
      </c>
      <c r="H2" s="15" t="s">
        <v>50</v>
      </c>
      <c r="I2" s="15" t="s">
        <v>48</v>
      </c>
      <c r="J2" s="15" t="s">
        <v>49</v>
      </c>
    </row>
    <row r="5" spans="1:12" x14ac:dyDescent="0.3">
      <c r="A5" s="1">
        <v>1011</v>
      </c>
      <c r="B5" s="11" t="s">
        <v>16</v>
      </c>
    </row>
    <row r="6" spans="1:12" x14ac:dyDescent="0.3">
      <c r="A6" s="1" t="s">
        <v>1</v>
      </c>
      <c r="B6" s="11" t="s">
        <v>17</v>
      </c>
      <c r="C6" s="16">
        <v>1000</v>
      </c>
      <c r="D6" s="15">
        <v>2000</v>
      </c>
      <c r="E6" s="15">
        <v>3000</v>
      </c>
      <c r="F6" s="15">
        <v>4000</v>
      </c>
      <c r="G6" s="15">
        <v>5000</v>
      </c>
      <c r="H6" s="15">
        <v>6000</v>
      </c>
      <c r="J6" s="15">
        <f>SUM(C6:I6)</f>
        <v>21000</v>
      </c>
    </row>
    <row r="7" spans="1:12" x14ac:dyDescent="0.3">
      <c r="A7" s="1">
        <v>1090</v>
      </c>
      <c r="B7" s="11" t="s">
        <v>18</v>
      </c>
      <c r="J7" s="15">
        <f t="shared" ref="J7:J29" si="0">SUM(C7:I7)</f>
        <v>0</v>
      </c>
    </row>
    <row r="8" spans="1:12" x14ac:dyDescent="0.3">
      <c r="A8" s="1">
        <v>1210</v>
      </c>
      <c r="B8" s="11" t="s">
        <v>19</v>
      </c>
      <c r="C8" s="15">
        <v>1000</v>
      </c>
      <c r="J8" s="15">
        <f t="shared" si="0"/>
        <v>1000</v>
      </c>
    </row>
    <row r="9" spans="1:12" x14ac:dyDescent="0.3">
      <c r="A9" s="1">
        <v>1220</v>
      </c>
      <c r="B9" s="11" t="s">
        <v>20</v>
      </c>
      <c r="F9" s="15">
        <v>6000</v>
      </c>
      <c r="J9" s="15">
        <f t="shared" si="0"/>
        <v>6000</v>
      </c>
    </row>
    <row r="10" spans="1:12" x14ac:dyDescent="0.3">
      <c r="A10" s="13">
        <v>1410.0001</v>
      </c>
      <c r="B10" s="14" t="s">
        <v>34</v>
      </c>
      <c r="C10" s="17"/>
      <c r="D10" s="17">
        <v>10000</v>
      </c>
      <c r="E10" s="17">
        <v>12000</v>
      </c>
      <c r="F10" s="17">
        <v>13000</v>
      </c>
      <c r="G10" s="17">
        <v>14000</v>
      </c>
      <c r="H10" s="17">
        <v>5000</v>
      </c>
      <c r="I10" s="17"/>
      <c r="J10" s="17">
        <f t="shared" si="0"/>
        <v>54000</v>
      </c>
      <c r="L10" t="s">
        <v>51</v>
      </c>
    </row>
    <row r="11" spans="1:12" x14ac:dyDescent="0.3">
      <c r="A11" s="13">
        <v>1410.0001099999999</v>
      </c>
      <c r="B11" s="14" t="s">
        <v>35</v>
      </c>
      <c r="C11" s="17">
        <f>-D10</f>
        <v>-10000</v>
      </c>
      <c r="D11" s="17"/>
      <c r="E11" s="17"/>
      <c r="F11" s="17"/>
      <c r="G11" s="17"/>
      <c r="H11" s="17"/>
      <c r="I11" s="17"/>
      <c r="J11" s="17">
        <f t="shared" si="0"/>
        <v>-10000</v>
      </c>
    </row>
    <row r="12" spans="1:12" x14ac:dyDescent="0.3">
      <c r="A12" s="13">
        <v>1410.0001199999999</v>
      </c>
      <c r="B12" s="14" t="s">
        <v>36</v>
      </c>
      <c r="C12" s="17">
        <f>-E10</f>
        <v>-12000</v>
      </c>
      <c r="D12" s="17"/>
      <c r="E12" s="17"/>
      <c r="F12" s="17"/>
      <c r="G12" s="17"/>
      <c r="H12" s="17"/>
      <c r="I12" s="17"/>
      <c r="J12" s="17">
        <f t="shared" si="0"/>
        <v>-12000</v>
      </c>
    </row>
    <row r="13" spans="1:12" x14ac:dyDescent="0.3">
      <c r="A13" s="13">
        <v>1410.0001299999999</v>
      </c>
      <c r="B13" s="14" t="s">
        <v>37</v>
      </c>
      <c r="C13" s="17">
        <f>-F10</f>
        <v>-13000</v>
      </c>
      <c r="D13" s="17"/>
      <c r="E13" s="17"/>
      <c r="F13" s="17"/>
      <c r="G13" s="17"/>
      <c r="H13" s="17"/>
      <c r="I13" s="17"/>
      <c r="J13" s="17">
        <f t="shared" si="0"/>
        <v>-13000</v>
      </c>
    </row>
    <row r="14" spans="1:12" x14ac:dyDescent="0.3">
      <c r="A14" s="13">
        <v>1410.0005000000001</v>
      </c>
      <c r="B14" s="14" t="s">
        <v>38</v>
      </c>
      <c r="C14" s="17"/>
      <c r="D14" s="17"/>
      <c r="E14" s="17"/>
      <c r="F14" s="17"/>
      <c r="G14" s="17"/>
      <c r="H14" s="17"/>
      <c r="I14" s="17"/>
      <c r="J14" s="17">
        <f t="shared" si="0"/>
        <v>0</v>
      </c>
    </row>
    <row r="15" spans="1:12" x14ac:dyDescent="0.3">
      <c r="A15" s="13">
        <v>1410.0005200000001</v>
      </c>
      <c r="B15" s="14" t="s">
        <v>39</v>
      </c>
      <c r="C15" s="17">
        <f>-G10</f>
        <v>-14000</v>
      </c>
      <c r="D15" s="17"/>
      <c r="E15" s="17"/>
      <c r="F15" s="17"/>
      <c r="G15" s="17"/>
      <c r="H15" s="17"/>
      <c r="I15" s="17"/>
      <c r="J15" s="17">
        <f t="shared" si="0"/>
        <v>-14000</v>
      </c>
    </row>
    <row r="16" spans="1:12" x14ac:dyDescent="0.3">
      <c r="A16" s="13">
        <v>1410.00053</v>
      </c>
      <c r="B16" s="14" t="s">
        <v>40</v>
      </c>
      <c r="C16" s="17">
        <f>-H10</f>
        <v>-5000</v>
      </c>
      <c r="D16" s="17"/>
      <c r="E16" s="17"/>
      <c r="F16" s="17"/>
      <c r="G16" s="17"/>
      <c r="H16" s="17"/>
      <c r="I16" s="17"/>
      <c r="J16" s="17">
        <f t="shared" si="0"/>
        <v>-5000</v>
      </c>
    </row>
    <row r="17" spans="1:10" x14ac:dyDescent="0.3">
      <c r="A17" s="13">
        <v>1410.00054</v>
      </c>
      <c r="B17" s="14" t="s">
        <v>41</v>
      </c>
      <c r="C17" s="17"/>
      <c r="D17" s="17"/>
      <c r="E17" s="17"/>
      <c r="F17" s="17"/>
      <c r="G17" s="17"/>
      <c r="H17" s="17"/>
      <c r="I17" s="17"/>
      <c r="J17" s="17">
        <f t="shared" si="0"/>
        <v>0</v>
      </c>
    </row>
    <row r="18" spans="1:10" x14ac:dyDescent="0.3">
      <c r="A18" s="1">
        <v>1801</v>
      </c>
      <c r="B18" s="11" t="s">
        <v>24</v>
      </c>
      <c r="J18" s="15">
        <f t="shared" si="0"/>
        <v>0</v>
      </c>
    </row>
    <row r="19" spans="1:10" x14ac:dyDescent="0.3">
      <c r="A19" s="1">
        <v>1802</v>
      </c>
      <c r="B19" s="11" t="s">
        <v>25</v>
      </c>
      <c r="J19" s="15">
        <f t="shared" si="0"/>
        <v>0</v>
      </c>
    </row>
    <row r="20" spans="1:10" ht="15" thickBot="1" x14ac:dyDescent="0.35">
      <c r="A20" s="1" t="s">
        <v>98</v>
      </c>
      <c r="B20" s="11"/>
      <c r="C20" s="22">
        <f>SUM(C5:C19)</f>
        <v>-52000</v>
      </c>
      <c r="D20" s="22">
        <f t="shared" ref="D20:J20" si="1">SUM(D5:D19)</f>
        <v>12000</v>
      </c>
      <c r="E20" s="22">
        <f t="shared" si="1"/>
        <v>15000</v>
      </c>
      <c r="F20" s="22">
        <f t="shared" si="1"/>
        <v>23000</v>
      </c>
      <c r="G20" s="22">
        <f t="shared" si="1"/>
        <v>19000</v>
      </c>
      <c r="H20" s="22">
        <f t="shared" si="1"/>
        <v>11000</v>
      </c>
      <c r="I20" s="22">
        <f t="shared" si="1"/>
        <v>0</v>
      </c>
      <c r="J20" s="22">
        <f t="shared" si="1"/>
        <v>28000</v>
      </c>
    </row>
    <row r="21" spans="1:10" ht="15" thickTop="1" x14ac:dyDescent="0.3">
      <c r="B21" s="11"/>
    </row>
    <row r="22" spans="1:10" x14ac:dyDescent="0.3">
      <c r="A22" s="1">
        <v>3010</v>
      </c>
      <c r="B22" s="11" t="s">
        <v>27</v>
      </c>
      <c r="J22" s="15">
        <f t="shared" si="0"/>
        <v>0</v>
      </c>
    </row>
    <row r="23" spans="1:10" x14ac:dyDescent="0.3">
      <c r="A23" s="1">
        <v>3020</v>
      </c>
      <c r="B23" s="11" t="s">
        <v>28</v>
      </c>
      <c r="J23" s="15">
        <f t="shared" si="0"/>
        <v>0</v>
      </c>
    </row>
    <row r="24" spans="1:10" x14ac:dyDescent="0.3">
      <c r="B24" s="11"/>
    </row>
    <row r="25" spans="1:10" x14ac:dyDescent="0.3">
      <c r="B25" s="11"/>
    </row>
    <row r="26" spans="1:10" x14ac:dyDescent="0.3">
      <c r="A26" s="1">
        <v>4100</v>
      </c>
      <c r="B26" s="11" t="s">
        <v>30</v>
      </c>
      <c r="C26" s="15">
        <v>1000</v>
      </c>
      <c r="D26" s="15">
        <v>1000</v>
      </c>
      <c r="E26" s="15">
        <v>1000</v>
      </c>
      <c r="F26" s="15">
        <v>1000</v>
      </c>
      <c r="G26" s="15">
        <v>1000</v>
      </c>
      <c r="H26" s="15">
        <v>1000</v>
      </c>
      <c r="J26" s="15">
        <f t="shared" si="0"/>
        <v>6000</v>
      </c>
    </row>
    <row r="27" spans="1:10" x14ac:dyDescent="0.3">
      <c r="A27" s="1">
        <v>4200</v>
      </c>
      <c r="B27" s="11" t="s">
        <v>31</v>
      </c>
      <c r="J27" s="15">
        <f t="shared" si="0"/>
        <v>0</v>
      </c>
    </row>
    <row r="28" spans="1:10" x14ac:dyDescent="0.3">
      <c r="A28" s="1">
        <v>4900</v>
      </c>
      <c r="B28" s="11" t="s">
        <v>32</v>
      </c>
      <c r="C28" s="15">
        <v>-53000</v>
      </c>
      <c r="D28" s="15">
        <v>11000</v>
      </c>
      <c r="E28" s="15">
        <v>14000</v>
      </c>
      <c r="F28" s="15">
        <v>22000</v>
      </c>
      <c r="G28" s="15">
        <v>18000</v>
      </c>
      <c r="H28" s="15">
        <v>10000</v>
      </c>
      <c r="J28" s="15">
        <f t="shared" si="0"/>
        <v>22000</v>
      </c>
    </row>
    <row r="29" spans="1:10" x14ac:dyDescent="0.3">
      <c r="A29" s="1">
        <v>4910</v>
      </c>
      <c r="B29" s="11" t="s">
        <v>33</v>
      </c>
      <c r="J29" s="15">
        <f t="shared" si="0"/>
        <v>0</v>
      </c>
    </row>
    <row r="30" spans="1:10" x14ac:dyDescent="0.3">
      <c r="B30" s="5" t="s">
        <v>99</v>
      </c>
      <c r="C30" s="23">
        <f>SUM(C25:C29)</f>
        <v>-52000</v>
      </c>
      <c r="D30" s="23">
        <f t="shared" ref="D30:J30" si="2">SUM(D25:D29)</f>
        <v>12000</v>
      </c>
      <c r="E30" s="23">
        <f t="shared" si="2"/>
        <v>15000</v>
      </c>
      <c r="F30" s="23">
        <f t="shared" si="2"/>
        <v>23000</v>
      </c>
      <c r="G30" s="23">
        <f t="shared" si="2"/>
        <v>19000</v>
      </c>
      <c r="H30" s="23">
        <f t="shared" si="2"/>
        <v>11000</v>
      </c>
      <c r="I30" s="23">
        <f t="shared" si="2"/>
        <v>0</v>
      </c>
      <c r="J30" s="23">
        <f t="shared" si="2"/>
        <v>28000</v>
      </c>
    </row>
    <row r="32" spans="1:10" ht="15" thickBot="1" x14ac:dyDescent="0.35">
      <c r="B32" s="5" t="s">
        <v>100</v>
      </c>
      <c r="C32" s="22">
        <f>C30+C23</f>
        <v>-52000</v>
      </c>
      <c r="D32" s="22">
        <f t="shared" ref="D32:J32" si="3">D30+D23</f>
        <v>12000</v>
      </c>
      <c r="E32" s="22">
        <f t="shared" si="3"/>
        <v>15000</v>
      </c>
      <c r="F32" s="22">
        <f t="shared" si="3"/>
        <v>23000</v>
      </c>
      <c r="G32" s="22">
        <f t="shared" si="3"/>
        <v>19000</v>
      </c>
      <c r="H32" s="22">
        <f t="shared" si="3"/>
        <v>11000</v>
      </c>
      <c r="I32" s="22">
        <f t="shared" si="3"/>
        <v>0</v>
      </c>
      <c r="J32" s="22">
        <f t="shared" si="3"/>
        <v>28000</v>
      </c>
    </row>
    <row r="33" spans="1:10" ht="15" thickTop="1" x14ac:dyDescent="0.3"/>
    <row r="34" spans="1:10" x14ac:dyDescent="0.3">
      <c r="A34" s="13" t="s">
        <v>52</v>
      </c>
    </row>
    <row r="36" spans="1:10" x14ac:dyDescent="0.3">
      <c r="A36" s="1">
        <v>1011</v>
      </c>
      <c r="B36" s="11" t="s">
        <v>16</v>
      </c>
    </row>
    <row r="37" spans="1:10" x14ac:dyDescent="0.3">
      <c r="A37" s="1" t="s">
        <v>1</v>
      </c>
      <c r="B37" s="11" t="s">
        <v>17</v>
      </c>
      <c r="C37" s="16">
        <v>1000</v>
      </c>
      <c r="D37" s="15">
        <v>2000</v>
      </c>
      <c r="E37" s="15">
        <v>3000</v>
      </c>
      <c r="F37" s="15">
        <v>4000</v>
      </c>
      <c r="G37" s="15">
        <v>5000</v>
      </c>
      <c r="H37" s="15">
        <v>6000</v>
      </c>
      <c r="J37" s="15">
        <f>SUM(C37:I37)</f>
        <v>21000</v>
      </c>
    </row>
    <row r="38" spans="1:10" x14ac:dyDescent="0.3">
      <c r="A38" s="1">
        <v>1090</v>
      </c>
      <c r="B38" s="11" t="s">
        <v>18</v>
      </c>
      <c r="J38" s="15">
        <f t="shared" ref="J38:J60" si="4">SUM(C38:I38)</f>
        <v>0</v>
      </c>
    </row>
    <row r="39" spans="1:10" x14ac:dyDescent="0.3">
      <c r="A39" s="1">
        <v>1210</v>
      </c>
      <c r="B39" s="11" t="s">
        <v>19</v>
      </c>
      <c r="C39" s="15">
        <v>1000</v>
      </c>
      <c r="J39" s="15">
        <f t="shared" si="4"/>
        <v>1000</v>
      </c>
    </row>
    <row r="40" spans="1:10" x14ac:dyDescent="0.3">
      <c r="A40" s="1">
        <v>1220</v>
      </c>
      <c r="B40" s="11" t="s">
        <v>20</v>
      </c>
      <c r="F40" s="15">
        <v>6000</v>
      </c>
      <c r="J40" s="15">
        <f t="shared" si="4"/>
        <v>6000</v>
      </c>
    </row>
    <row r="41" spans="1:10" x14ac:dyDescent="0.3">
      <c r="A41" s="13">
        <v>1410.0001</v>
      </c>
      <c r="B41" s="14" t="s">
        <v>34</v>
      </c>
      <c r="C41" s="17"/>
      <c r="D41" s="17">
        <v>10000</v>
      </c>
      <c r="E41" s="17">
        <v>12000</v>
      </c>
      <c r="F41" s="17">
        <v>13000</v>
      </c>
      <c r="G41" s="17">
        <v>14000</v>
      </c>
      <c r="H41" s="17">
        <v>5000</v>
      </c>
      <c r="I41" s="17">
        <v>-54000</v>
      </c>
      <c r="J41" s="17">
        <f t="shared" si="4"/>
        <v>0</v>
      </c>
    </row>
    <row r="42" spans="1:10" x14ac:dyDescent="0.3">
      <c r="A42" s="13">
        <v>1410.0001099999999</v>
      </c>
      <c r="B42" s="14" t="s">
        <v>35</v>
      </c>
      <c r="C42" s="17">
        <f>-D41</f>
        <v>-10000</v>
      </c>
      <c r="D42" s="17"/>
      <c r="E42" s="17"/>
      <c r="F42" s="17"/>
      <c r="G42" s="17"/>
      <c r="H42" s="17"/>
      <c r="I42" s="17">
        <v>10000</v>
      </c>
      <c r="J42" s="17">
        <f t="shared" si="4"/>
        <v>0</v>
      </c>
    </row>
    <row r="43" spans="1:10" x14ac:dyDescent="0.3">
      <c r="A43" s="13">
        <v>1410.0001199999999</v>
      </c>
      <c r="B43" s="14" t="s">
        <v>36</v>
      </c>
      <c r="C43" s="17">
        <f>-E41</f>
        <v>-12000</v>
      </c>
      <c r="D43" s="17"/>
      <c r="E43" s="17"/>
      <c r="F43" s="17"/>
      <c r="G43" s="17"/>
      <c r="H43" s="17"/>
      <c r="I43" s="17">
        <v>12000</v>
      </c>
      <c r="J43" s="17">
        <f t="shared" si="4"/>
        <v>0</v>
      </c>
    </row>
    <row r="44" spans="1:10" x14ac:dyDescent="0.3">
      <c r="A44" s="13">
        <v>1410.0001299999999</v>
      </c>
      <c r="B44" s="14" t="s">
        <v>37</v>
      </c>
      <c r="C44" s="17">
        <f>-F41</f>
        <v>-13000</v>
      </c>
      <c r="D44" s="17"/>
      <c r="E44" s="17"/>
      <c r="F44" s="17"/>
      <c r="G44" s="17"/>
      <c r="H44" s="17"/>
      <c r="I44" s="17">
        <v>13000</v>
      </c>
      <c r="J44" s="17">
        <f t="shared" si="4"/>
        <v>0</v>
      </c>
    </row>
    <row r="45" spans="1:10" x14ac:dyDescent="0.3">
      <c r="A45" s="13">
        <v>1410.0005000000001</v>
      </c>
      <c r="B45" s="14" t="s">
        <v>38</v>
      </c>
      <c r="C45" s="17"/>
      <c r="D45" s="17"/>
      <c r="E45" s="17"/>
      <c r="F45" s="17"/>
      <c r="G45" s="17"/>
      <c r="H45" s="17"/>
      <c r="I45" s="17"/>
      <c r="J45" s="17">
        <f t="shared" si="4"/>
        <v>0</v>
      </c>
    </row>
    <row r="46" spans="1:10" x14ac:dyDescent="0.3">
      <c r="A46" s="13">
        <v>1410.0005200000001</v>
      </c>
      <c r="B46" s="14" t="s">
        <v>39</v>
      </c>
      <c r="C46" s="17">
        <f>-G41</f>
        <v>-14000</v>
      </c>
      <c r="D46" s="17"/>
      <c r="E46" s="17"/>
      <c r="F46" s="17"/>
      <c r="G46" s="17"/>
      <c r="H46" s="17"/>
      <c r="I46" s="17">
        <v>14000</v>
      </c>
      <c r="J46" s="17">
        <f t="shared" si="4"/>
        <v>0</v>
      </c>
    </row>
    <row r="47" spans="1:10" x14ac:dyDescent="0.3">
      <c r="A47" s="13">
        <v>1410.00053</v>
      </c>
      <c r="B47" s="14" t="s">
        <v>40</v>
      </c>
      <c r="C47" s="17">
        <f>-H41</f>
        <v>-5000</v>
      </c>
      <c r="D47" s="17"/>
      <c r="E47" s="17"/>
      <c r="F47" s="17"/>
      <c r="G47" s="17"/>
      <c r="H47" s="17"/>
      <c r="I47" s="17">
        <v>5000</v>
      </c>
      <c r="J47" s="17">
        <f t="shared" si="4"/>
        <v>0</v>
      </c>
    </row>
    <row r="48" spans="1:10" x14ac:dyDescent="0.3">
      <c r="A48" s="13">
        <v>1410.00054</v>
      </c>
      <c r="B48" s="14" t="s">
        <v>41</v>
      </c>
      <c r="C48" s="17"/>
      <c r="D48" s="17"/>
      <c r="E48" s="17"/>
      <c r="F48" s="17"/>
      <c r="G48" s="17"/>
      <c r="H48" s="17"/>
      <c r="I48" s="17"/>
      <c r="J48" s="17">
        <f t="shared" si="4"/>
        <v>0</v>
      </c>
    </row>
    <row r="49" spans="1:10" x14ac:dyDescent="0.3">
      <c r="A49" s="1">
        <v>1801</v>
      </c>
      <c r="B49" s="11" t="s">
        <v>24</v>
      </c>
      <c r="J49" s="15">
        <f t="shared" si="4"/>
        <v>0</v>
      </c>
    </row>
    <row r="50" spans="1:10" x14ac:dyDescent="0.3">
      <c r="A50" s="1">
        <v>1802</v>
      </c>
      <c r="B50" s="11" t="s">
        <v>25</v>
      </c>
      <c r="J50" s="15">
        <f t="shared" si="4"/>
        <v>0</v>
      </c>
    </row>
    <row r="51" spans="1:10" ht="15" thickBot="1" x14ac:dyDescent="0.35">
      <c r="A51" s="1" t="s">
        <v>98</v>
      </c>
      <c r="B51" s="11"/>
      <c r="C51" s="22">
        <f>SUM(C36:C50)</f>
        <v>-52000</v>
      </c>
      <c r="D51" s="22">
        <f t="shared" ref="D51" si="5">SUM(D36:D50)</f>
        <v>12000</v>
      </c>
      <c r="E51" s="22">
        <f t="shared" ref="E51" si="6">SUM(E36:E50)</f>
        <v>15000</v>
      </c>
      <c r="F51" s="22">
        <f t="shared" ref="F51" si="7">SUM(F36:F50)</f>
        <v>23000</v>
      </c>
      <c r="G51" s="22">
        <f t="shared" ref="G51" si="8">SUM(G36:G50)</f>
        <v>19000</v>
      </c>
      <c r="H51" s="22">
        <f t="shared" ref="H51" si="9">SUM(H36:H50)</f>
        <v>11000</v>
      </c>
      <c r="I51" s="22">
        <f t="shared" ref="I51" si="10">SUM(I36:I50)</f>
        <v>0</v>
      </c>
      <c r="J51" s="22">
        <f t="shared" ref="J51" si="11">SUM(J36:J50)</f>
        <v>28000</v>
      </c>
    </row>
    <row r="52" spans="1:10" ht="15" thickTop="1" x14ac:dyDescent="0.3">
      <c r="B52" s="11"/>
    </row>
    <row r="53" spans="1:10" x14ac:dyDescent="0.3">
      <c r="A53" s="1">
        <v>3010</v>
      </c>
      <c r="B53" s="11" t="s">
        <v>27</v>
      </c>
      <c r="J53" s="15">
        <f t="shared" ref="J53:J63" si="12">SUM(C53:I53)</f>
        <v>0</v>
      </c>
    </row>
    <row r="54" spans="1:10" x14ac:dyDescent="0.3">
      <c r="A54" s="1">
        <v>3020</v>
      </c>
      <c r="B54" s="11" t="s">
        <v>28</v>
      </c>
      <c r="J54" s="15">
        <f t="shared" si="12"/>
        <v>0</v>
      </c>
    </row>
    <row r="55" spans="1:10" x14ac:dyDescent="0.3">
      <c r="B55" s="11"/>
    </row>
    <row r="56" spans="1:10" x14ac:dyDescent="0.3">
      <c r="B56" s="11"/>
    </row>
    <row r="57" spans="1:10" x14ac:dyDescent="0.3">
      <c r="A57" s="1">
        <v>4100</v>
      </c>
      <c r="B57" s="11" t="s">
        <v>30</v>
      </c>
      <c r="C57" s="15">
        <v>1000</v>
      </c>
      <c r="D57" s="15">
        <v>1000</v>
      </c>
      <c r="E57" s="15">
        <v>1000</v>
      </c>
      <c r="F57" s="15">
        <v>1000</v>
      </c>
      <c r="G57" s="15">
        <v>1000</v>
      </c>
      <c r="H57" s="15">
        <v>1000</v>
      </c>
      <c r="J57" s="15">
        <f t="shared" ref="J57:J63" si="13">SUM(C57:I57)</f>
        <v>6000</v>
      </c>
    </row>
    <row r="58" spans="1:10" x14ac:dyDescent="0.3">
      <c r="A58" s="1">
        <v>4200</v>
      </c>
      <c r="B58" s="11" t="s">
        <v>31</v>
      </c>
      <c r="J58" s="15">
        <f t="shared" si="13"/>
        <v>0</v>
      </c>
    </row>
    <row r="59" spans="1:10" x14ac:dyDescent="0.3">
      <c r="A59" s="1">
        <v>4900</v>
      </c>
      <c r="B59" s="11" t="s">
        <v>32</v>
      </c>
      <c r="C59" s="15">
        <v>-53000</v>
      </c>
      <c r="D59" s="15">
        <v>11000</v>
      </c>
      <c r="E59" s="15">
        <v>14000</v>
      </c>
      <c r="F59" s="15">
        <v>22000</v>
      </c>
      <c r="G59" s="15">
        <v>18000</v>
      </c>
      <c r="H59" s="15">
        <v>10000</v>
      </c>
      <c r="J59" s="15">
        <f t="shared" si="13"/>
        <v>22000</v>
      </c>
    </row>
    <row r="60" spans="1:10" x14ac:dyDescent="0.3">
      <c r="A60" s="1">
        <v>4910</v>
      </c>
      <c r="B60" s="11" t="s">
        <v>33</v>
      </c>
      <c r="J60" s="15">
        <f t="shared" si="13"/>
        <v>0</v>
      </c>
    </row>
    <row r="61" spans="1:10" x14ac:dyDescent="0.3">
      <c r="B61" s="5" t="s">
        <v>99</v>
      </c>
      <c r="C61" s="23">
        <f>SUM(C56:C60)</f>
        <v>-52000</v>
      </c>
      <c r="D61" s="23">
        <f t="shared" ref="D61" si="14">SUM(D56:D60)</f>
        <v>12000</v>
      </c>
      <c r="E61" s="23">
        <f t="shared" ref="E61" si="15">SUM(E56:E60)</f>
        <v>15000</v>
      </c>
      <c r="F61" s="23">
        <f t="shared" ref="F61" si="16">SUM(F56:F60)</f>
        <v>23000</v>
      </c>
      <c r="G61" s="23">
        <f t="shared" ref="G61" si="17">SUM(G56:G60)</f>
        <v>19000</v>
      </c>
      <c r="H61" s="23">
        <f t="shared" ref="H61" si="18">SUM(H56:H60)</f>
        <v>11000</v>
      </c>
      <c r="I61" s="23">
        <f t="shared" ref="I61" si="19">SUM(I56:I60)</f>
        <v>0</v>
      </c>
      <c r="J61" s="23">
        <f t="shared" ref="J61" si="20">SUM(J56:J60)</f>
        <v>28000</v>
      </c>
    </row>
    <row r="63" spans="1:10" ht="15" thickBot="1" x14ac:dyDescent="0.35">
      <c r="B63" s="5" t="s">
        <v>100</v>
      </c>
      <c r="C63" s="22">
        <f>C61+C54</f>
        <v>-52000</v>
      </c>
      <c r="D63" s="22">
        <f t="shared" ref="D63:J63" si="21">D61+D54</f>
        <v>12000</v>
      </c>
      <c r="E63" s="22">
        <f t="shared" si="21"/>
        <v>15000</v>
      </c>
      <c r="F63" s="22">
        <f t="shared" si="21"/>
        <v>23000</v>
      </c>
      <c r="G63" s="22">
        <f t="shared" si="21"/>
        <v>19000</v>
      </c>
      <c r="H63" s="22">
        <f t="shared" si="21"/>
        <v>11000</v>
      </c>
      <c r="I63" s="22">
        <f t="shared" si="21"/>
        <v>0</v>
      </c>
      <c r="J63" s="22">
        <f t="shared" si="21"/>
        <v>28000</v>
      </c>
    </row>
    <row r="64" spans="1:10" ht="15" thickTop="1" x14ac:dyDescent="0.3"/>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AB3B-EA0D-420E-9264-DE3BC31746DE}">
  <dimension ref="A4:A53"/>
  <sheetViews>
    <sheetView topLeftCell="A4" workbookViewId="0">
      <selection activeCell="A10" sqref="A10"/>
    </sheetView>
  </sheetViews>
  <sheetFormatPr defaultRowHeight="14.4" x14ac:dyDescent="0.3"/>
  <cols>
    <col min="1" max="1" width="113.6640625" customWidth="1"/>
  </cols>
  <sheetData>
    <row r="4" spans="1:1" ht="82.8" customHeight="1" x14ac:dyDescent="0.3">
      <c r="A4" s="24" t="s">
        <v>101</v>
      </c>
    </row>
    <row r="7" spans="1:1" x14ac:dyDescent="0.3">
      <c r="A7" s="18" t="s">
        <v>53</v>
      </c>
    </row>
    <row r="8" spans="1:1" x14ac:dyDescent="0.3">
      <c r="A8" s="19" t="s">
        <v>54</v>
      </c>
    </row>
    <row r="9" spans="1:1" x14ac:dyDescent="0.3">
      <c r="A9" s="20"/>
    </row>
    <row r="10" spans="1:1" x14ac:dyDescent="0.3">
      <c r="A10" s="19" t="s">
        <v>55</v>
      </c>
    </row>
    <row r="11" spans="1:1" x14ac:dyDescent="0.3">
      <c r="A11" s="20"/>
    </row>
    <row r="12" spans="1:1" x14ac:dyDescent="0.3">
      <c r="A12" s="21" t="s">
        <v>56</v>
      </c>
    </row>
    <row r="13" spans="1:1" x14ac:dyDescent="0.3">
      <c r="A13" s="18" t="s">
        <v>57</v>
      </c>
    </row>
    <row r="14" spans="1:1" x14ac:dyDescent="0.3">
      <c r="A14" s="18" t="s">
        <v>58</v>
      </c>
    </row>
    <row r="15" spans="1:1" x14ac:dyDescent="0.3">
      <c r="A15" s="18" t="s">
        <v>59</v>
      </c>
    </row>
    <row r="16" spans="1:1" x14ac:dyDescent="0.3">
      <c r="A16" s="18" t="s">
        <v>60</v>
      </c>
    </row>
    <row r="17" spans="1:1" x14ac:dyDescent="0.3">
      <c r="A17" s="18" t="s">
        <v>61</v>
      </c>
    </row>
    <row r="18" spans="1:1" x14ac:dyDescent="0.3">
      <c r="A18" s="18" t="s">
        <v>62</v>
      </c>
    </row>
    <row r="19" spans="1:1" x14ac:dyDescent="0.3">
      <c r="A19" s="18" t="s">
        <v>63</v>
      </c>
    </row>
    <row r="20" spans="1:1" x14ac:dyDescent="0.3">
      <c r="A20" s="18" t="s">
        <v>64</v>
      </c>
    </row>
    <row r="21" spans="1:1" x14ac:dyDescent="0.3">
      <c r="A21" s="18" t="s">
        <v>65</v>
      </c>
    </row>
    <row r="22" spans="1:1" x14ac:dyDescent="0.3">
      <c r="A22" s="18" t="s">
        <v>66</v>
      </c>
    </row>
    <row r="23" spans="1:1" x14ac:dyDescent="0.3">
      <c r="A23" s="18" t="s">
        <v>67</v>
      </c>
    </row>
    <row r="24" spans="1:1" x14ac:dyDescent="0.3">
      <c r="A24" s="18" t="s">
        <v>68</v>
      </c>
    </row>
    <row r="25" spans="1:1" x14ac:dyDescent="0.3">
      <c r="A25" s="18" t="s">
        <v>69</v>
      </c>
    </row>
    <row r="26" spans="1:1" x14ac:dyDescent="0.3">
      <c r="A26" s="18" t="s">
        <v>70</v>
      </c>
    </row>
    <row r="27" spans="1:1" x14ac:dyDescent="0.3">
      <c r="A27" s="18" t="s">
        <v>71</v>
      </c>
    </row>
    <row r="28" spans="1:1" x14ac:dyDescent="0.3">
      <c r="A28" s="18" t="s">
        <v>72</v>
      </c>
    </row>
    <row r="29" spans="1:1" x14ac:dyDescent="0.3">
      <c r="A29" s="18" t="s">
        <v>73</v>
      </c>
    </row>
    <row r="30" spans="1:1" x14ac:dyDescent="0.3">
      <c r="A30" s="18" t="s">
        <v>74</v>
      </c>
    </row>
    <row r="31" spans="1:1" x14ac:dyDescent="0.3">
      <c r="A31" s="18" t="s">
        <v>75</v>
      </c>
    </row>
    <row r="32" spans="1:1" x14ac:dyDescent="0.3">
      <c r="A32" s="18" t="s">
        <v>76</v>
      </c>
    </row>
    <row r="33" spans="1:1" x14ac:dyDescent="0.3">
      <c r="A33" s="18" t="s">
        <v>77</v>
      </c>
    </row>
    <row r="34" spans="1:1" x14ac:dyDescent="0.3">
      <c r="A34" s="18" t="s">
        <v>78</v>
      </c>
    </row>
    <row r="35" spans="1:1" x14ac:dyDescent="0.3">
      <c r="A35" s="18" t="s">
        <v>79</v>
      </c>
    </row>
    <row r="36" spans="1:1" x14ac:dyDescent="0.3">
      <c r="A36" s="18" t="s">
        <v>80</v>
      </c>
    </row>
    <row r="37" spans="1:1" x14ac:dyDescent="0.3">
      <c r="A37" s="18" t="s">
        <v>81</v>
      </c>
    </row>
    <row r="38" spans="1:1" x14ac:dyDescent="0.3">
      <c r="A38" s="18" t="s">
        <v>82</v>
      </c>
    </row>
    <row r="39" spans="1:1" x14ac:dyDescent="0.3">
      <c r="A39" s="18" t="s">
        <v>83</v>
      </c>
    </row>
    <row r="40" spans="1:1" x14ac:dyDescent="0.3">
      <c r="A40" s="18" t="s">
        <v>84</v>
      </c>
    </row>
    <row r="41" spans="1:1" x14ac:dyDescent="0.3">
      <c r="A41" s="18" t="s">
        <v>85</v>
      </c>
    </row>
    <row r="42" spans="1:1" x14ac:dyDescent="0.3">
      <c r="A42" s="18" t="s">
        <v>86</v>
      </c>
    </row>
    <row r="43" spans="1:1" x14ac:dyDescent="0.3">
      <c r="A43" s="18" t="s">
        <v>87</v>
      </c>
    </row>
    <row r="44" spans="1:1" x14ac:dyDescent="0.3">
      <c r="A44" s="18" t="s">
        <v>88</v>
      </c>
    </row>
    <row r="45" spans="1:1" x14ac:dyDescent="0.3">
      <c r="A45" s="18" t="s">
        <v>89</v>
      </c>
    </row>
    <row r="46" spans="1:1" x14ac:dyDescent="0.3">
      <c r="A46" s="18" t="s">
        <v>90</v>
      </c>
    </row>
    <row r="47" spans="1:1" x14ac:dyDescent="0.3">
      <c r="A47" s="18" t="s">
        <v>91</v>
      </c>
    </row>
    <row r="48" spans="1:1" x14ac:dyDescent="0.3">
      <c r="A48" s="18" t="s">
        <v>92</v>
      </c>
    </row>
    <row r="49" spans="1:1" x14ac:dyDescent="0.3">
      <c r="A49" s="18" t="s">
        <v>93</v>
      </c>
    </row>
    <row r="50" spans="1:1" x14ac:dyDescent="0.3">
      <c r="A50" s="18" t="s">
        <v>94</v>
      </c>
    </row>
    <row r="51" spans="1:1" x14ac:dyDescent="0.3">
      <c r="A51" s="18" t="s">
        <v>95</v>
      </c>
    </row>
    <row r="52" spans="1:1" x14ac:dyDescent="0.3">
      <c r="A52" s="18" t="s">
        <v>96</v>
      </c>
    </row>
    <row r="53" spans="1:1" x14ac:dyDescent="0.3">
      <c r="A53" s="18"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TB Sample</vt:lpstr>
      <vt:lpstr>Financial Statement</vt:lpstr>
      <vt:lpstr>Values in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Kelliher</dc:creator>
  <cp:lastModifiedBy>Jim Kelliher</cp:lastModifiedBy>
  <dcterms:created xsi:type="dcterms:W3CDTF">2024-11-18T21:40:39Z</dcterms:created>
  <dcterms:modified xsi:type="dcterms:W3CDTF">2025-01-26T05:33:47Z</dcterms:modified>
</cp:coreProperties>
</file>