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ilgar\Downloads\Workouts\"/>
    </mc:Choice>
  </mc:AlternateContent>
  <xr:revisionPtr revIDLastSave="0" documentId="13_ncr:1_{FD7099BD-0E0D-4FC5-8A60-1EE9ABD7C0EE}" xr6:coauthVersionLast="47" xr6:coauthVersionMax="47" xr10:uidLastSave="{00000000-0000-0000-0000-000000000000}"/>
  <bookViews>
    <workbookView xWindow="-108" yWindow="-108" windowWidth="23256" windowHeight="12456" tabRatio="658" xr2:uid="{00000000-000D-0000-FFFF-FFFF00000000}"/>
  </bookViews>
  <sheets>
    <sheet name="Challence#21Cover" sheetId="1" r:id="rId1"/>
    <sheet name="Challenge#21Data" sheetId="9" r:id="rId2"/>
    <sheet name="Challenge#21Solution" sheetId="1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0" i="11" l="1"/>
  <c r="Q15" i="11"/>
  <c r="D4" i="11" a="1"/>
  <c r="D4" i="11" s="1"/>
  <c r="D3" i="11" a="1"/>
  <c r="D3" i="11" s="1"/>
  <c r="D2" i="11" a="1"/>
  <c r="D2" i="11" s="1"/>
  <c r="Q15" i="9"/>
  <c r="O20" i="9"/>
  <c r="D4" i="9" a="1"/>
  <c r="D4" i="9" s="1"/>
  <c r="D3" i="9" a="1"/>
  <c r="D3" i="9" s="1"/>
  <c r="D2" i="9" a="1"/>
  <c r="D2" i="9" s="1"/>
  <c r="P20" i="11" l="1" a="1"/>
  <c r="P20" i="11" s="1"/>
  <c r="Q17" i="11" a="1"/>
  <c r="Q17" i="1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<sst xmlns="http://schemas.openxmlformats.org/spreadsheetml/2006/main" count="110" uniqueCount="28">
  <si>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</si>
  <si>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</si>
  <si>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</si>
  <si>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</si>
  <si>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</si>
  <si>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Excel Challenge #21</t>
  </si>
  <si>
    <t>Welcome to Excel challenge #21!</t>
  </si>
  <si>
    <t>Criteria</t>
  </si>
  <si>
    <t>Selections</t>
  </si>
  <si>
    <t>Number</t>
  </si>
  <si>
    <t>Select Quarters</t>
  </si>
  <si>
    <t>Q3</t>
  </si>
  <si>
    <t>Select Regions</t>
  </si>
  <si>
    <t>West</t>
  </si>
  <si>
    <t>Apples</t>
  </si>
  <si>
    <t>Bananas</t>
  </si>
  <si>
    <t>Print Area</t>
  </si>
  <si>
    <t>Pears</t>
  </si>
  <si>
    <t>North</t>
  </si>
  <si>
    <t>South</t>
  </si>
  <si>
    <t>East</t>
  </si>
  <si>
    <t>Q1</t>
  </si>
  <si>
    <t>Q2</t>
  </si>
  <si>
    <t>Q4</t>
  </si>
  <si>
    <t>Reference: Sales</t>
  </si>
  <si>
    <t>Lemons</t>
  </si>
  <si>
    <t>Array: Sales</t>
  </si>
  <si>
    <r>
      <t xml:space="preserve">This week's challenge is designed to test your knowledge on </t>
    </r>
    <r>
      <rPr>
        <b/>
        <sz val="11"/>
        <color theme="1"/>
        <rFont val="Roboto"/>
      </rPr>
      <t>Index Function</t>
    </r>
    <r>
      <rPr>
        <sz val="11"/>
        <color theme="1"/>
        <rFont val="Roboto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</si>
</sst>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"/>
    <numFmt numFmtId="165" formatCode="#,##0.0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Roboto"/>
      <family val="2"/>
    </font>
    <font>
      <sz val="11"/>
      <color theme="1"/>
      <name val="Roboto"/>
      <family val="2"/>
    </font>
    <font>
      <b/>
      <sz val="11"/>
      <color theme="1"/>
      <name val="Roboto"/>
    </font>
  </fonts>
  <fills count="11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6" fillId="0" borderId="0"/>
    <xf numFmtId="0" fontId="7" fillId="5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7" fillId="9" borderId="0" applyNumberFormat="0" applyBorder="0" applyAlignment="0" applyProtection="0"/>
    <xf numFmtId="0" fontId="8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3" borderId="0" applyNumberFormat="0" applyBorder="0" applyAlignment="0" applyProtection="0"/>
    <xf numFmtId="0" fontId="8" fillId="10" borderId="0" applyNumberFormat="0" applyBorder="0" applyAlignment="0" applyProtection="0"/>
  </cellStyleXfs>
  <cellXfs count="24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5" borderId="0" xfId="2"/>
    <xf numFmtId="0" fontId="8" fillId="0" borderId="0" xfId="3"/>
    <xf numFmtId="0" fontId="8" fillId="0" borderId="0" xfId="3" applyAlignment="1">
      <alignment horizontal="center"/>
    </xf>
    <xf numFmtId="0" fontId="8" fillId="0" borderId="1" xfId="3" applyBorder="1"/>
    <xf numFmtId="0" fontId="8" fillId="0" borderId="2" xfId="3" applyBorder="1"/>
    <xf numFmtId="0" fontId="8" fillId="7" borderId="0" xfId="4"/>
    <xf numFmtId="0" fontId="7" fillId="9" borderId="0" xfId="5" applyAlignment="1">
      <alignment horizontal="center"/>
    </xf>
    <xf numFmtId="164" fontId="8" fillId="0" borderId="0" xfId="3" applyNumberFormat="1"/>
    <xf numFmtId="0" fontId="7" fillId="8" borderId="0" xfId="7"/>
    <xf numFmtId="164" fontId="8" fillId="7" borderId="0" xfId="4" applyNumberFormat="1"/>
    <xf numFmtId="0" fontId="7" fillId="4" borderId="0" xfId="8"/>
    <xf numFmtId="0" fontId="7" fillId="3" borderId="0" xfId="9" applyAlignment="1">
      <alignment horizontal="right"/>
    </xf>
    <xf numFmtId="164" fontId="8" fillId="10" borderId="0" xfId="10" applyNumberFormat="1"/>
    <xf numFmtId="0" fontId="8" fillId="10" borderId="0" xfId="10"/>
    <xf numFmtId="165" fontId="8" fillId="0" borderId="0" xfId="3" applyNumberFormat="1"/>
    <xf numFmtId="0" fontId="7" fillId="0" borderId="0" xfId="2" applyFill="1"/>
    <xf numFmtId="0" fontId="1" fillId="0" borderId="0" xfId="0" applyFont="1" applyAlignment="1">
      <alignment horizontal="center" vertical="center"/>
    </xf>
  </cellXfs>
  <cellStyles count="11">
    <cellStyle name="20% - Accent4 2" xfId="6" xr:uid="{EF013F62-5E71-4742-9A12-CE9672D00E00}"/>
    <cellStyle name="20% - Accent6 2" xfId="10" xr:uid="{ACF213F2-B6F0-4B58-84C1-C30D5910D12D}"/>
    <cellStyle name="40% - Accent4 2" xfId="4" xr:uid="{4618CA60-4FFA-487C-BADF-D67795871AC8}"/>
    <cellStyle name="Accent1 2" xfId="9" xr:uid="{D69CDF1F-0C6E-4BAE-877E-8A4D70403B5C}"/>
    <cellStyle name="Accent2 2" xfId="8" xr:uid="{0BB02228-BE89-45D6-A1B1-4CC7EC569710}"/>
    <cellStyle name="Accent3 2" xfId="2" xr:uid="{8BC5D7C8-7467-421B-8B4C-7410038DB7D0}"/>
    <cellStyle name="Accent5 2" xfId="7" xr:uid="{3CE097D3-E413-4D2C-A426-96288803E9FC}"/>
    <cellStyle name="Accent6 2" xfId="5" xr:uid="{462629C4-D4C7-4DA5-8F00-2C1DFAE256BE}"/>
    <cellStyle name="Normal" xfId="0" builtinId="0"/>
    <cellStyle name="Normal 2" xfId="3" xr:uid="{39A63DE3-81D1-40F8-873A-C19A4CEF0165}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80ED99"/>
      <color rgb="FFF1FAEE"/>
      <color rgb="FF1D3557"/>
      <color rgb="FF457B9D"/>
      <color rgb="FFE63946"/>
      <color rgb="FFA8DA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71717</xdr:colOff>
      <xdr:row>0</xdr:row>
      <xdr:rowOff>17930</xdr:rowOff>
    </xdr:from>
    <xdr:to>
      <xdr:col>28</xdr:col>
      <xdr:colOff>53789</xdr:colOff>
      <xdr:row>13</xdr:row>
      <xdr:rowOff>71718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672C56CD-2274-4435-8838-2A7A0DB3E04C}"/>
            </a:ext>
          </a:extLst>
        </xdr:cNvPr>
        <xdr:cNvSpPr/>
      </xdr:nvSpPr>
      <xdr:spPr>
        <a:xfrm>
          <a:off x="10121152" y="17930"/>
          <a:ext cx="5468472" cy="2384612"/>
        </a:xfrm>
        <a:prstGeom prst="roundRect">
          <a:avLst/>
        </a:prstGeom>
        <a:solidFill>
          <a:srgbClr val="1D3557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2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TASK:</a:t>
          </a:r>
          <a:b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1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We possess a dataset that includes four print areas: Apples, Bananas,  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Lemons, and Pears. In cell C2, we can choose quarters; in cell C3, regions;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and in cell C4, print areas. The Switch function converts the selected data in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column C into numerical values in respective cells in</a:t>
          </a:r>
          <a:r>
            <a:rPr lang="en-US" sz="1100" b="0" i="0" u="none" strike="noStrike" baseline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D Column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.</a:t>
          </a:r>
          <a:br>
            <a:rPr lang="en-US" sz="11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r>
            <a:rPr lang="en-US" sz="1100" b="0" i="0">
              <a:solidFill>
                <a:srgbClr val="F1FAEE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Cell Q17 should display the required information according to the selected </a:t>
          </a:r>
        </a:p>
        <a:p>
          <a:pPr algn="l"/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details in cells C2, C3, and C4.</a:t>
          </a: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endParaRPr lang="en-US" sz="1100" b="0" i="0">
            <a:solidFill>
              <a:schemeClr val="accent4">
                <a:lumMod val="40000"/>
                <a:lumOff val="60000"/>
              </a:schemeClr>
            </a:solidFill>
            <a:effectLst/>
            <a:latin typeface="+mn-lt"/>
            <a:ea typeface="+mn-ea"/>
            <a:cs typeface="+mn-cs"/>
            <a:sym typeface="Webdings" panose="05030102010509060703" pitchFamily="18" charset="2"/>
          </a:endParaRPr>
        </a:p>
        <a:p>
          <a:pPr algn="l"/>
          <a:r>
            <a:rPr lang="en-US" sz="1100" b="0" i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Simultaneously, display the data in Cells P20:S20 for all regions based on the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selections made in cells C2 and C4.</a:t>
          </a:r>
          <a:endParaRPr lang="en-US" sz="1100">
            <a:solidFill>
              <a:schemeClr val="accent4">
                <a:lumMod val="40000"/>
                <a:lumOff val="60000"/>
              </a:schemeClr>
            </a:solidFill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197223</xdr:colOff>
      <xdr:row>0</xdr:row>
      <xdr:rowOff>35859</xdr:rowOff>
    </xdr:from>
    <xdr:to>
      <xdr:col>30</xdr:col>
      <xdr:colOff>44824</xdr:colOff>
      <xdr:row>8</xdr:row>
      <xdr:rowOff>152400</xdr:rowOff>
    </xdr:to>
    <xdr:sp macro="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769D035E-3373-4E15-A434-6604B2EA2CCA}"/>
            </a:ext>
          </a:extLst>
        </xdr:cNvPr>
        <xdr:cNvSpPr/>
      </xdr:nvSpPr>
      <xdr:spPr>
        <a:xfrm>
          <a:off x="11465858" y="35859"/>
          <a:ext cx="5334001" cy="1550894"/>
        </a:xfrm>
        <a:prstGeom prst="roundRect">
          <a:avLst/>
        </a:prstGeom>
        <a:solidFill>
          <a:srgbClr val="1D3557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2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SOLUTION:</a:t>
          </a:r>
          <a:b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1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Reference:</a:t>
          </a:r>
          <a:r>
            <a:rPr lang="en-US" sz="1100" b="0" i="0" u="none" strike="noStrike" baseline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Sales: 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'</a:t>
          </a:r>
          <a:r>
            <a:rPr lang="en-US" sz="1100" b="1" i="1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=INDEX((I3:L6,O3:R6,I10:L13,O10:R13),D2,D3,D4)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</a:t>
          </a:r>
          <a:br>
            <a:rPr lang="en-US" sz="11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r>
            <a:rPr lang="en-US" sz="1100" b="0" i="0">
              <a:solidFill>
                <a:srgbClr val="F1FAEE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Sales Array: </a:t>
          </a:r>
          <a:r>
            <a:rPr lang="en-US" sz="1100" b="0" i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'</a:t>
          </a:r>
          <a:r>
            <a:rPr lang="en-US" sz="1100" b="1" i="1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=INDEX((I3:L6,O3:R6,I10:L13,O10:R13),D2,0,D4)</a:t>
          </a:r>
          <a:endParaRPr lang="en-US" sz="1100" b="1" i="1">
            <a:solidFill>
              <a:schemeClr val="accent4">
                <a:lumMod val="40000"/>
                <a:lumOff val="60000"/>
              </a:schemeClr>
            </a:solidFill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70" zoomScaleNormal="70" workbookViewId="0">
      <selection activeCell="J18" sqref="J18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5</v>
      </c>
      <c r="J3" s="4"/>
    </row>
    <row r="14" spans="8:10">
      <c r="H14" s="23" t="s">
        <v>1</v>
      </c>
      <c r="I14" s="23"/>
    </row>
    <row r="25" spans="5:5">
      <c r="E25" s="1" t="s">
        <v>6</v>
      </c>
    </row>
    <row r="27" spans="5:5">
      <c r="E27" s="1" t="s">
        <v>27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EC88F-012C-4FF6-AF20-F0933C614170}">
  <sheetPr>
    <tabColor theme="9" tint="0.59999389629810485"/>
  </sheetPr>
  <dimension ref="B1:S23"/>
  <sheetViews>
    <sheetView showGridLines="0" zoomScale="85" zoomScaleNormal="85" workbookViewId="0">
      <selection activeCell="C4" sqref="C4"/>
    </sheetView>
  </sheetViews>
  <sheetFormatPr defaultRowHeight="14.4"/>
  <cols>
    <col min="1" max="1" width="2.88671875" style="8" customWidth="1"/>
    <col min="2" max="2" width="15.21875" style="8" bestFit="1" customWidth="1"/>
    <col min="3" max="3" width="10.44140625" style="8" bestFit="1" customWidth="1"/>
    <col min="4" max="4" width="10.21875" style="8" bestFit="1" customWidth="1"/>
    <col min="5" max="7" width="5.77734375" style="8" customWidth="1"/>
    <col min="8" max="8" width="3.33203125" style="9" bestFit="1" customWidth="1"/>
    <col min="9" max="12" width="8.88671875" style="8"/>
    <col min="13" max="13" width="3.77734375" style="8" customWidth="1"/>
    <col min="14" max="14" width="3.33203125" style="8" bestFit="1" customWidth="1"/>
    <col min="15" max="16384" width="8.88671875" style="8"/>
  </cols>
  <sheetData>
    <row r="1" spans="2:18">
      <c r="B1" s="7" t="s">
        <v>7</v>
      </c>
      <c r="C1" s="7" t="s">
        <v>8</v>
      </c>
      <c r="D1" s="7" t="s">
        <v>9</v>
      </c>
      <c r="E1" s="22"/>
      <c r="I1" s="7" t="s">
        <v>14</v>
      </c>
      <c r="J1" s="7"/>
      <c r="K1" s="7"/>
      <c r="L1" s="7"/>
      <c r="N1" s="9"/>
      <c r="O1" s="7" t="s">
        <v>15</v>
      </c>
      <c r="P1" s="7"/>
      <c r="Q1" s="7"/>
      <c r="R1" s="7"/>
    </row>
    <row r="2" spans="2:18">
      <c r="B2" s="10" t="s">
        <v>10</v>
      </c>
      <c r="C2" s="10" t="s">
        <v>21</v>
      </c>
      <c r="D2" s="10" cm="1">
        <f t="array" ref="D2">_xlfn.SWITCH(C2,"Q1",1,"Q2",2,"Q3",3,"Q4",4)</f>
        <v>1</v>
      </c>
      <c r="I2" s="12" t="s">
        <v>18</v>
      </c>
      <c r="J2" s="12" t="s">
        <v>19</v>
      </c>
      <c r="K2" s="12" t="s">
        <v>20</v>
      </c>
      <c r="L2" s="12" t="s">
        <v>13</v>
      </c>
      <c r="N2" s="9"/>
      <c r="O2" s="12" t="s">
        <v>18</v>
      </c>
      <c r="P2" s="12" t="s">
        <v>19</v>
      </c>
      <c r="Q2" s="12" t="s">
        <v>20</v>
      </c>
      <c r="R2" s="12" t="s">
        <v>13</v>
      </c>
    </row>
    <row r="3" spans="2:18">
      <c r="B3" s="11" t="s">
        <v>12</v>
      </c>
      <c r="C3" s="11" t="s">
        <v>19</v>
      </c>
      <c r="D3" s="11" cm="1">
        <f t="array" ref="D3">_xlfn.SWITCH(C3,"North",1,"South",2,"East",3,"West",4)</f>
        <v>2</v>
      </c>
      <c r="H3" s="13" t="s">
        <v>21</v>
      </c>
      <c r="I3" s="14">
        <v>6426.3498019873696</v>
      </c>
      <c r="J3" s="14">
        <v>3115.9013861271615</v>
      </c>
      <c r="K3" s="14">
        <v>1606.5607891235522</v>
      </c>
      <c r="L3" s="14">
        <v>3882.9374755661302</v>
      </c>
      <c r="N3" s="13" t="s">
        <v>21</v>
      </c>
      <c r="O3" s="14">
        <v>7482.0356212568749</v>
      </c>
      <c r="P3" s="14">
        <v>4325.4765105537899</v>
      </c>
      <c r="Q3" s="14">
        <v>3716.4730988373631</v>
      </c>
      <c r="R3" s="14">
        <v>1609.4577749725504</v>
      </c>
    </row>
    <row r="4" spans="2:18">
      <c r="B4" s="11" t="s">
        <v>16</v>
      </c>
      <c r="C4" s="11" t="s">
        <v>14</v>
      </c>
      <c r="D4" s="11" cm="1">
        <f t="array" ref="D4">_xlfn.SWITCH(C4, "Apples",1,"Bananas",2,"Lemons",3,"Pears",4)</f>
        <v>1</v>
      </c>
      <c r="H4" s="13" t="s">
        <v>22</v>
      </c>
      <c r="I4" s="14">
        <v>5072.8202412280352</v>
      </c>
      <c r="J4" s="14">
        <v>2454.2704820933523</v>
      </c>
      <c r="K4" s="14">
        <v>8006.6455753594546</v>
      </c>
      <c r="L4" s="14">
        <v>2419.0399274878218</v>
      </c>
      <c r="N4" s="13" t="s">
        <v>22</v>
      </c>
      <c r="O4" s="14">
        <v>3017.784765298682</v>
      </c>
      <c r="P4" s="14">
        <v>4571.7645636324705</v>
      </c>
      <c r="Q4" s="14">
        <v>7653.2919315719937</v>
      </c>
      <c r="R4" s="14">
        <v>7622.7014335587137</v>
      </c>
    </row>
    <row r="5" spans="2:18">
      <c r="H5" s="13" t="s">
        <v>11</v>
      </c>
      <c r="I5" s="14">
        <v>6721.2957074987808</v>
      </c>
      <c r="J5" s="14">
        <v>2048.6779574039992</v>
      </c>
      <c r="K5" s="14">
        <v>3737.4797336805914</v>
      </c>
      <c r="L5" s="14">
        <v>5419.2944932522933</v>
      </c>
      <c r="N5" s="13" t="s">
        <v>11</v>
      </c>
      <c r="O5" s="14">
        <v>1292.6480029221348</v>
      </c>
      <c r="P5" s="14">
        <v>9186.6946609193346</v>
      </c>
      <c r="Q5" s="14">
        <v>5494.7198380333284</v>
      </c>
      <c r="R5" s="14">
        <v>7675.174039121739</v>
      </c>
    </row>
    <row r="6" spans="2:18">
      <c r="H6" s="13" t="s">
        <v>23</v>
      </c>
      <c r="I6" s="14">
        <v>1710.6383348425879</v>
      </c>
      <c r="J6" s="14">
        <v>7333.5230410141103</v>
      </c>
      <c r="K6" s="14">
        <v>3247.8321318913859</v>
      </c>
      <c r="L6" s="14">
        <v>5689.3063907467549</v>
      </c>
      <c r="N6" s="13" t="s">
        <v>23</v>
      </c>
      <c r="O6" s="14">
        <v>5583.512763192768</v>
      </c>
      <c r="P6" s="14">
        <v>5881.8467346773377</v>
      </c>
      <c r="Q6" s="14">
        <v>6143.3585419591382</v>
      </c>
      <c r="R6" s="14">
        <v>8612.337037483303</v>
      </c>
    </row>
    <row r="8" spans="2:18">
      <c r="D8" s="14"/>
      <c r="E8" s="14"/>
      <c r="I8" s="7" t="s">
        <v>25</v>
      </c>
      <c r="J8" s="7"/>
      <c r="K8" s="7"/>
      <c r="L8" s="7"/>
      <c r="N8" s="9"/>
      <c r="O8" s="7" t="s">
        <v>17</v>
      </c>
      <c r="P8" s="7"/>
      <c r="Q8" s="7"/>
      <c r="R8" s="7"/>
    </row>
    <row r="9" spans="2:18">
      <c r="I9" s="12" t="s">
        <v>18</v>
      </c>
      <c r="J9" s="12" t="s">
        <v>19</v>
      </c>
      <c r="K9" s="12" t="s">
        <v>20</v>
      </c>
      <c r="L9" s="12" t="s">
        <v>13</v>
      </c>
      <c r="N9" s="9"/>
      <c r="O9" s="12" t="s">
        <v>18</v>
      </c>
      <c r="P9" s="12" t="s">
        <v>19</v>
      </c>
      <c r="Q9" s="12" t="s">
        <v>20</v>
      </c>
      <c r="R9" s="12" t="s">
        <v>13</v>
      </c>
    </row>
    <row r="10" spans="2:18">
      <c r="D10" s="14"/>
      <c r="E10" s="14"/>
      <c r="H10" s="13" t="s">
        <v>21</v>
      </c>
      <c r="I10" s="14">
        <v>5319.0498113264894</v>
      </c>
      <c r="J10" s="14">
        <v>4210.1454655039433</v>
      </c>
      <c r="K10" s="14">
        <v>1612.7116834163116</v>
      </c>
      <c r="L10" s="14">
        <v>2082.118415322102</v>
      </c>
      <c r="N10" s="13" t="s">
        <v>21</v>
      </c>
      <c r="O10" s="14">
        <v>1912.9997455752182</v>
      </c>
      <c r="P10" s="14">
        <v>1166.9971627081231</v>
      </c>
      <c r="Q10" s="14">
        <v>7434.7372057009416</v>
      </c>
      <c r="R10" s="14">
        <v>6026.8571643684263</v>
      </c>
    </row>
    <row r="11" spans="2:18">
      <c r="H11" s="13" t="s">
        <v>22</v>
      </c>
      <c r="I11" s="14">
        <v>6829.0879356972891</v>
      </c>
      <c r="J11" s="14">
        <v>5779.6669423819676</v>
      </c>
      <c r="K11" s="14">
        <v>4858.1686341086843</v>
      </c>
      <c r="L11" s="14">
        <v>6286.9185140091049</v>
      </c>
      <c r="N11" s="13" t="s">
        <v>22</v>
      </c>
      <c r="O11" s="14">
        <v>9405.7067039218819</v>
      </c>
      <c r="P11" s="14">
        <v>7925.6366862432569</v>
      </c>
      <c r="Q11" s="14">
        <v>8373.6449663555741</v>
      </c>
      <c r="R11" s="14">
        <v>6756.3358841622412</v>
      </c>
    </row>
    <row r="12" spans="2:18">
      <c r="D12" s="14"/>
      <c r="E12" s="14"/>
      <c r="H12" s="13" t="s">
        <v>11</v>
      </c>
      <c r="I12" s="14">
        <v>4197.9624305315101</v>
      </c>
      <c r="J12" s="14">
        <v>2684.9922114007404</v>
      </c>
      <c r="K12" s="14">
        <v>2887.4577603846228</v>
      </c>
      <c r="L12" s="14">
        <v>9176.5198750304389</v>
      </c>
      <c r="N12" s="13" t="s">
        <v>11</v>
      </c>
      <c r="O12" s="14">
        <v>7424.9809097095986</v>
      </c>
      <c r="P12" s="14">
        <v>2003.0163458807347</v>
      </c>
      <c r="Q12" s="14">
        <v>5597.8175244841295</v>
      </c>
      <c r="R12" s="14">
        <v>5160.0494946501185</v>
      </c>
    </row>
    <row r="13" spans="2:18">
      <c r="D13" s="14"/>
      <c r="H13" s="13" t="s">
        <v>23</v>
      </c>
      <c r="I13" s="14">
        <v>2942.7553239369154</v>
      </c>
      <c r="J13" s="14">
        <v>6704.6163600535529</v>
      </c>
      <c r="K13" s="14">
        <v>5613.7886940860371</v>
      </c>
      <c r="L13" s="14">
        <v>7903.1800834206915</v>
      </c>
      <c r="N13" s="13" t="s">
        <v>23</v>
      </c>
      <c r="O13" s="14">
        <v>9053.1663277554744</v>
      </c>
      <c r="P13" s="14">
        <v>1281.0549459886606</v>
      </c>
      <c r="Q13" s="14">
        <v>5691.5105264084341</v>
      </c>
      <c r="R13" s="14">
        <v>8973.6210317365767</v>
      </c>
    </row>
    <row r="15" spans="2:18">
      <c r="O15" s="17" t="s">
        <v>26</v>
      </c>
      <c r="P15" s="17"/>
      <c r="Q15" s="17" t="str">
        <f>C4</f>
        <v>Apples</v>
      </c>
    </row>
    <row r="17" spans="2:19">
      <c r="O17" s="15" t="s">
        <v>24</v>
      </c>
      <c r="P17" s="15"/>
      <c r="Q17" s="16"/>
    </row>
    <row r="19" spans="2:19">
      <c r="B19" s="21"/>
      <c r="C19" s="21"/>
      <c r="D19" s="21"/>
      <c r="E19" s="21"/>
      <c r="O19" s="14"/>
      <c r="P19" s="15" t="s">
        <v>18</v>
      </c>
      <c r="Q19" s="15" t="s">
        <v>19</v>
      </c>
      <c r="R19" s="15" t="s">
        <v>20</v>
      </c>
      <c r="S19" s="15" t="s">
        <v>13</v>
      </c>
    </row>
    <row r="20" spans="2:19">
      <c r="B20" s="21"/>
      <c r="C20" s="21"/>
      <c r="D20" s="21"/>
      <c r="E20" s="21"/>
      <c r="O20" s="18" t="str">
        <f>C2</f>
        <v>Q1</v>
      </c>
      <c r="P20" s="19"/>
      <c r="Q20" s="19"/>
      <c r="R20" s="19"/>
      <c r="S20" s="20"/>
    </row>
    <row r="21" spans="2:19">
      <c r="B21" s="21"/>
      <c r="C21" s="21"/>
      <c r="D21" s="21"/>
      <c r="E21" s="21"/>
    </row>
    <row r="22" spans="2:19">
      <c r="B22" s="21"/>
      <c r="C22" s="21"/>
      <c r="D22" s="21"/>
      <c r="E22" s="21"/>
    </row>
    <row r="23" spans="2:19">
      <c r="B23" s="21"/>
      <c r="C23" s="21"/>
      <c r="D23" s="21"/>
      <c r="E23" s="21"/>
    </row>
  </sheetData>
  <dataValidations count="3">
    <dataValidation type="list" allowBlank="1" showInputMessage="1" showErrorMessage="1" sqref="C4" xr:uid="{6C818A28-9BF6-4946-83A4-89BF2B24D1F6}">
      <formula1>"Apples, Bananas, Lemons, Pears"</formula1>
    </dataValidation>
    <dataValidation type="list" allowBlank="1" showInputMessage="1" showErrorMessage="1" sqref="C3" xr:uid="{48A3DF30-8322-465A-8C42-0298447DB0B5}">
      <formula1>"North,South,East,West"</formula1>
    </dataValidation>
    <dataValidation type="list" allowBlank="1" showInputMessage="1" showErrorMessage="1" sqref="C2" xr:uid="{05C94F0C-7BA9-4198-A45D-8965285E44C9}">
      <formula1>"Q1,Q2,Q3,Q4"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5A164-0518-4555-BBD7-535F54B2972D}">
  <sheetPr>
    <tabColor theme="9" tint="0.59999389629810485"/>
  </sheetPr>
  <dimension ref="B1:S23"/>
  <sheetViews>
    <sheetView showGridLines="0" zoomScale="85" zoomScaleNormal="85" workbookViewId="0">
      <selection activeCell="U27" sqref="U27"/>
    </sheetView>
  </sheetViews>
  <sheetFormatPr defaultRowHeight="14.4"/>
  <cols>
    <col min="1" max="1" width="2.88671875" style="8" customWidth="1"/>
    <col min="2" max="2" width="15.21875" style="8" bestFit="1" customWidth="1"/>
    <col min="3" max="3" width="10.44140625" style="8" bestFit="1" customWidth="1"/>
    <col min="4" max="4" width="10.21875" style="8" bestFit="1" customWidth="1"/>
    <col min="5" max="7" width="5.77734375" style="8" customWidth="1"/>
    <col min="8" max="8" width="3.33203125" style="9" bestFit="1" customWidth="1"/>
    <col min="9" max="12" width="8.88671875" style="8"/>
    <col min="13" max="13" width="3.77734375" style="8" customWidth="1"/>
    <col min="14" max="14" width="3.33203125" style="8" bestFit="1" customWidth="1"/>
    <col min="15" max="16384" width="8.88671875" style="8"/>
  </cols>
  <sheetData>
    <row r="1" spans="2:18">
      <c r="B1" s="7" t="s">
        <v>7</v>
      </c>
      <c r="C1" s="7" t="s">
        <v>8</v>
      </c>
      <c r="D1" s="7" t="s">
        <v>9</v>
      </c>
      <c r="E1" s="22"/>
      <c r="I1" s="7" t="s">
        <v>14</v>
      </c>
      <c r="J1" s="7"/>
      <c r="K1" s="7"/>
      <c r="L1" s="7"/>
      <c r="N1" s="9"/>
      <c r="O1" s="7" t="s">
        <v>15</v>
      </c>
      <c r="P1" s="7"/>
      <c r="Q1" s="7"/>
      <c r="R1" s="7"/>
    </row>
    <row r="2" spans="2:18">
      <c r="B2" s="10" t="s">
        <v>10</v>
      </c>
      <c r="C2" s="10" t="s">
        <v>21</v>
      </c>
      <c r="D2" s="10" cm="1">
        <f t="array" ref="D2">_xlfn.SWITCH(C2,"Q1",1,"Q2",2,"Q3",3,"Q4",4)</f>
        <v>1</v>
      </c>
      <c r="I2" s="12" t="s">
        <v>18</v>
      </c>
      <c r="J2" s="12" t="s">
        <v>19</v>
      </c>
      <c r="K2" s="12" t="s">
        <v>20</v>
      </c>
      <c r="L2" s="12" t="s">
        <v>13</v>
      </c>
      <c r="N2" s="9"/>
      <c r="O2" s="12" t="s">
        <v>18</v>
      </c>
      <c r="P2" s="12" t="s">
        <v>19</v>
      </c>
      <c r="Q2" s="12" t="s">
        <v>20</v>
      </c>
      <c r="R2" s="12" t="s">
        <v>13</v>
      </c>
    </row>
    <row r="3" spans="2:18">
      <c r="B3" s="11" t="s">
        <v>12</v>
      </c>
      <c r="C3" s="11" t="s">
        <v>19</v>
      </c>
      <c r="D3" s="11" cm="1">
        <f t="array" ref="D3">_xlfn.SWITCH(C3,"North",1,"South",2,"East",3,"West",4)</f>
        <v>2</v>
      </c>
      <c r="H3" s="13" t="s">
        <v>21</v>
      </c>
      <c r="I3" s="14">
        <v>6426.3498019873696</v>
      </c>
      <c r="J3" s="14">
        <v>3115.9013861271615</v>
      </c>
      <c r="K3" s="14">
        <v>1606.5607891235522</v>
      </c>
      <c r="L3" s="14">
        <v>3882.9374755661302</v>
      </c>
      <c r="N3" s="13" t="s">
        <v>21</v>
      </c>
      <c r="O3" s="14">
        <v>7482.0356212568749</v>
      </c>
      <c r="P3" s="14">
        <v>4325.4765105537899</v>
      </c>
      <c r="Q3" s="14">
        <v>3716.4730988373631</v>
      </c>
      <c r="R3" s="14">
        <v>1609.4577749725504</v>
      </c>
    </row>
    <row r="4" spans="2:18">
      <c r="B4" s="11" t="s">
        <v>16</v>
      </c>
      <c r="C4" s="11" t="s">
        <v>14</v>
      </c>
      <c r="D4" s="11" cm="1">
        <f t="array" ref="D4">_xlfn.SWITCH(C4, "Apples",1,"Bananas",2,"Lemons",3,"Pears",4)</f>
        <v>1</v>
      </c>
      <c r="H4" s="13" t="s">
        <v>22</v>
      </c>
      <c r="I4" s="14">
        <v>5072.8202412280352</v>
      </c>
      <c r="J4" s="14">
        <v>2454.2704820933523</v>
      </c>
      <c r="K4" s="14">
        <v>8006.6455753594546</v>
      </c>
      <c r="L4" s="14">
        <v>2419.0399274878218</v>
      </c>
      <c r="N4" s="13" t="s">
        <v>22</v>
      </c>
      <c r="O4" s="14">
        <v>3017.784765298682</v>
      </c>
      <c r="P4" s="14">
        <v>4571.7645636324705</v>
      </c>
      <c r="Q4" s="14">
        <v>7653.2919315719937</v>
      </c>
      <c r="R4" s="14">
        <v>7622.7014335587137</v>
      </c>
    </row>
    <row r="5" spans="2:18">
      <c r="H5" s="13" t="s">
        <v>11</v>
      </c>
      <c r="I5" s="14">
        <v>6721.2957074987808</v>
      </c>
      <c r="J5" s="14">
        <v>2048.6779574039992</v>
      </c>
      <c r="K5" s="14">
        <v>3737.4797336805914</v>
      </c>
      <c r="L5" s="14">
        <v>5419.2944932522933</v>
      </c>
      <c r="N5" s="13" t="s">
        <v>11</v>
      </c>
      <c r="O5" s="14">
        <v>1292.6480029221348</v>
      </c>
      <c r="P5" s="14">
        <v>9186.6946609193346</v>
      </c>
      <c r="Q5" s="14">
        <v>5494.7198380333284</v>
      </c>
      <c r="R5" s="14">
        <v>7675.174039121739</v>
      </c>
    </row>
    <row r="6" spans="2:18">
      <c r="H6" s="13" t="s">
        <v>23</v>
      </c>
      <c r="I6" s="14">
        <v>1710.6383348425879</v>
      </c>
      <c r="J6" s="14">
        <v>7333.5230410141103</v>
      </c>
      <c r="K6" s="14">
        <v>3247.8321318913859</v>
      </c>
      <c r="L6" s="14">
        <v>5689.3063907467549</v>
      </c>
      <c r="N6" s="13" t="s">
        <v>23</v>
      </c>
      <c r="O6" s="14">
        <v>5583.512763192768</v>
      </c>
      <c r="P6" s="14">
        <v>5881.8467346773377</v>
      </c>
      <c r="Q6" s="14">
        <v>6143.3585419591382</v>
      </c>
      <c r="R6" s="14">
        <v>8612.337037483303</v>
      </c>
    </row>
    <row r="8" spans="2:18">
      <c r="D8" s="14"/>
      <c r="E8" s="14"/>
      <c r="I8" s="7" t="s">
        <v>25</v>
      </c>
      <c r="J8" s="7"/>
      <c r="K8" s="7"/>
      <c r="L8" s="7"/>
      <c r="N8" s="9"/>
      <c r="O8" s="7" t="s">
        <v>17</v>
      </c>
      <c r="P8" s="7"/>
      <c r="Q8" s="7"/>
      <c r="R8" s="7"/>
    </row>
    <row r="9" spans="2:18">
      <c r="I9" s="12" t="s">
        <v>18</v>
      </c>
      <c r="J9" s="12" t="s">
        <v>19</v>
      </c>
      <c r="K9" s="12" t="s">
        <v>20</v>
      </c>
      <c r="L9" s="12" t="s">
        <v>13</v>
      </c>
      <c r="N9" s="9"/>
      <c r="O9" s="12" t="s">
        <v>18</v>
      </c>
      <c r="P9" s="12" t="s">
        <v>19</v>
      </c>
      <c r="Q9" s="12" t="s">
        <v>20</v>
      </c>
      <c r="R9" s="12" t="s">
        <v>13</v>
      </c>
    </row>
    <row r="10" spans="2:18">
      <c r="D10" s="14"/>
      <c r="E10" s="14"/>
      <c r="H10" s="13" t="s">
        <v>21</v>
      </c>
      <c r="I10" s="14">
        <v>5319.0498113264894</v>
      </c>
      <c r="J10" s="14">
        <v>4210.1454655039433</v>
      </c>
      <c r="K10" s="14">
        <v>1612.7116834163116</v>
      </c>
      <c r="L10" s="14">
        <v>2082.118415322102</v>
      </c>
      <c r="N10" s="13" t="s">
        <v>21</v>
      </c>
      <c r="O10" s="14">
        <v>1912.9997455752182</v>
      </c>
      <c r="P10" s="14">
        <v>1166.9971627081231</v>
      </c>
      <c r="Q10" s="14">
        <v>7434.7372057009416</v>
      </c>
      <c r="R10" s="14">
        <v>6026.8571643684263</v>
      </c>
    </row>
    <row r="11" spans="2:18">
      <c r="H11" s="13" t="s">
        <v>22</v>
      </c>
      <c r="I11" s="14">
        <v>6829.0879356972891</v>
      </c>
      <c r="J11" s="14">
        <v>5779.6669423819676</v>
      </c>
      <c r="K11" s="14">
        <v>4858.1686341086843</v>
      </c>
      <c r="L11" s="14">
        <v>6286.9185140091049</v>
      </c>
      <c r="N11" s="13" t="s">
        <v>22</v>
      </c>
      <c r="O11" s="14">
        <v>9405.7067039218819</v>
      </c>
      <c r="P11" s="14">
        <v>7925.6366862432569</v>
      </c>
      <c r="Q11" s="14">
        <v>8373.6449663555741</v>
      </c>
      <c r="R11" s="14">
        <v>6756.3358841622412</v>
      </c>
    </row>
    <row r="12" spans="2:18">
      <c r="D12" s="14"/>
      <c r="E12" s="14"/>
      <c r="H12" s="13" t="s">
        <v>11</v>
      </c>
      <c r="I12" s="14">
        <v>4197.9624305315101</v>
      </c>
      <c r="J12" s="14">
        <v>2684.9922114007404</v>
      </c>
      <c r="K12" s="14">
        <v>2887.4577603846228</v>
      </c>
      <c r="L12" s="14">
        <v>9176.5198750304389</v>
      </c>
      <c r="N12" s="13" t="s">
        <v>11</v>
      </c>
      <c r="O12" s="14">
        <v>7424.9809097095986</v>
      </c>
      <c r="P12" s="14">
        <v>2003.0163458807347</v>
      </c>
      <c r="Q12" s="14">
        <v>5597.8175244841295</v>
      </c>
      <c r="R12" s="14">
        <v>5160.0494946501185</v>
      </c>
    </row>
    <row r="13" spans="2:18">
      <c r="D13" s="14"/>
      <c r="H13" s="13" t="s">
        <v>23</v>
      </c>
      <c r="I13" s="14">
        <v>2942.7553239369154</v>
      </c>
      <c r="J13" s="14">
        <v>6704.6163600535529</v>
      </c>
      <c r="K13" s="14">
        <v>5613.7886940860371</v>
      </c>
      <c r="L13" s="14">
        <v>7903.1800834206915</v>
      </c>
      <c r="N13" s="13" t="s">
        <v>23</v>
      </c>
      <c r="O13" s="14">
        <v>9053.1663277554744</v>
      </c>
      <c r="P13" s="14">
        <v>1281.0549459886606</v>
      </c>
      <c r="Q13" s="14">
        <v>5691.5105264084341</v>
      </c>
      <c r="R13" s="14">
        <v>8973.6210317365767</v>
      </c>
    </row>
    <row r="15" spans="2:18">
      <c r="O15" s="17" t="s">
        <v>26</v>
      </c>
      <c r="P15" s="17"/>
      <c r="Q15" s="17" t="str">
        <f>C4</f>
        <v>Apples</v>
      </c>
    </row>
    <row r="17" spans="2:19">
      <c r="O17" s="15" t="s">
        <v>24</v>
      </c>
      <c r="P17" s="15"/>
      <c r="Q17" s="16" cm="1">
        <f t="array" ref="Q17">INDEX((I3:L6,O3:R6,I10:L13,O10:R13),D2,D3,D4)</f>
        <v>3115.9013861271615</v>
      </c>
    </row>
    <row r="19" spans="2:19">
      <c r="B19" s="21"/>
      <c r="C19" s="21"/>
      <c r="D19" s="21"/>
      <c r="E19" s="21"/>
      <c r="O19" s="14"/>
      <c r="P19" s="15" t="s">
        <v>18</v>
      </c>
      <c r="Q19" s="15" t="s">
        <v>19</v>
      </c>
      <c r="R19" s="15" t="s">
        <v>20</v>
      </c>
      <c r="S19" s="15" t="s">
        <v>13</v>
      </c>
    </row>
    <row r="20" spans="2:19">
      <c r="B20" s="21"/>
      <c r="C20" s="21"/>
      <c r="D20" s="21"/>
      <c r="E20" s="21"/>
      <c r="O20" s="18" t="str">
        <f>C2</f>
        <v>Q1</v>
      </c>
      <c r="P20" s="19" cm="1">
        <f t="array" ref="P20:S20">INDEX((I3:L6,O3:R6,I10:L13,O10:R13),D2,0,D4)</f>
        <v>6426.3498019873696</v>
      </c>
      <c r="Q20" s="19">
        <v>3115.9013861271615</v>
      </c>
      <c r="R20" s="19">
        <v>1606.5607891235522</v>
      </c>
      <c r="S20" s="20">
        <v>3882.9374755661302</v>
      </c>
    </row>
    <row r="21" spans="2:19">
      <c r="B21" s="21"/>
      <c r="C21" s="21"/>
      <c r="D21" s="21"/>
      <c r="E21" s="21"/>
    </row>
    <row r="22" spans="2:19">
      <c r="B22" s="21"/>
      <c r="C22" s="21"/>
      <c r="D22" s="21"/>
      <c r="E22" s="21"/>
    </row>
    <row r="23" spans="2:19">
      <c r="B23" s="21"/>
      <c r="C23" s="21"/>
      <c r="D23" s="21"/>
      <c r="E23" s="21"/>
    </row>
  </sheetData>
  <dataValidations count="3">
    <dataValidation type="list" allowBlank="1" showInputMessage="1" showErrorMessage="1" sqref="C2" xr:uid="{D04174B5-9D32-4067-94F5-CB80AA7960AC}">
      <formula1>"Q1,Q2,Q3,Q4"</formula1>
    </dataValidation>
    <dataValidation type="list" allowBlank="1" showInputMessage="1" showErrorMessage="1" sqref="C3" xr:uid="{FD6CCECC-6F92-4460-8D8D-D5A9F57272AC}">
      <formula1>"North,South,East,West"</formula1>
    </dataValidation>
    <dataValidation type="list" allowBlank="1" showInputMessage="1" showErrorMessage="1" sqref="C4" xr:uid="{7E5E88E1-E81B-45CD-A561-52B764605AF1}">
      <formula1>"Apples, Bananas, Lemons, Pears"</formula1>
    </dataValidation>
  </dataValidation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Challence#21Cover</vt:lpstr>
      <vt:lpstr>Challenge#21Data</vt:lpstr>
      <vt:lpstr>Challenge#21Solution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2023-06-11T08:52:27Z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