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hidePivotFieldList="1"/>
  <mc:AlternateContent xmlns:mc="http://schemas.openxmlformats.org/markup-compatibility/2006">
    <mc:Choice Requires="x15">
      <x15ac:absPath xmlns:x15ac="http://schemas.microsoft.com/office/spreadsheetml/2010/11/ac" url="D:\SIMS Sem-Wise\Sem Wise\E-Learning\Enterprise DNA\Enterprise DNA Workouts\Excel Workout 17 - If Function!\"/>
    </mc:Choice>
  </mc:AlternateContent>
  <xr:revisionPtr revIDLastSave="0" documentId="13_ncr:1_{524AEE89-9511-4F59-B590-86DD894E48A3}" xr6:coauthVersionLast="47" xr6:coauthVersionMax="47" xr10:uidLastSave="{00000000-0000-0000-0000-000000000000}"/>
  <bookViews>
    <workbookView xWindow="-132" yWindow="-132" windowWidth="23304" windowHeight="12504" tabRatio="576" activeTab="1" xr2:uid="{00000000-000D-0000-FFFF-FFFF00000000}"/>
  </bookViews>
  <sheets>
    <sheet name="Challence#17Cover" sheetId="1" r:id="rId1"/>
    <sheet name="Challenge#17Data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" i="2" l="1"/>
  <c r="F3" i="2" s="1"/>
  <c r="E4" i="2"/>
  <c r="F4" i="2" s="1"/>
  <c r="E5" i="2"/>
  <c r="E6" i="2"/>
  <c r="E7" i="2"/>
  <c r="F7" i="2" s="1"/>
  <c r="E8" i="2"/>
  <c r="F8" i="2" s="1"/>
  <c r="E9" i="2"/>
  <c r="E10" i="2"/>
  <c r="E11" i="2"/>
  <c r="F11" i="2" s="1"/>
  <c r="E12" i="2"/>
  <c r="F12" i="2" s="1"/>
  <c r="E13" i="2"/>
  <c r="E14" i="2"/>
  <c r="E15" i="2"/>
  <c r="F15" i="2" s="1"/>
  <c r="E16" i="2"/>
  <c r="F16" i="2" s="1"/>
  <c r="E17" i="2"/>
  <c r="E18" i="2"/>
  <c r="E19" i="2"/>
  <c r="F19" i="2" s="1"/>
  <c r="E20" i="2"/>
  <c r="F20" i="2" s="1"/>
  <c r="E21" i="2"/>
  <c r="E22" i="2"/>
  <c r="E23" i="2"/>
  <c r="F23" i="2" s="1"/>
  <c r="E24" i="2"/>
  <c r="F24" i="2" s="1"/>
  <c r="E25" i="2"/>
  <c r="E26" i="2"/>
  <c r="E27" i="2"/>
  <c r="F27" i="2" s="1"/>
  <c r="E28" i="2"/>
  <c r="F28" i="2" s="1"/>
  <c r="E29" i="2"/>
  <c r="E30" i="2"/>
  <c r="E31" i="2"/>
  <c r="F31" i="2" s="1"/>
  <c r="E32" i="2"/>
  <c r="F32" i="2" s="1"/>
  <c r="E33" i="2"/>
  <c r="E34" i="2"/>
  <c r="E35" i="2"/>
  <c r="F35" i="2" s="1"/>
  <c r="E2" i="2"/>
  <c r="F5" i="2"/>
  <c r="F6" i="2"/>
  <c r="F9" i="2"/>
  <c r="F10" i="2"/>
  <c r="F13" i="2"/>
  <c r="F14" i="2"/>
  <c r="F17" i="2"/>
  <c r="F18" i="2"/>
  <c r="F21" i="2"/>
  <c r="F22" i="2"/>
  <c r="F25" i="2"/>
  <c r="F26" i="2"/>
  <c r="F29" i="2"/>
  <c r="F30" i="2"/>
  <c r="F33" i="2"/>
  <c r="F34" i="2"/>
  <c r="F2" i="2"/>
  <c r="I2" i="2" l="1"/>
  <c r="I4" i="2"/>
</calcChain>
</file>

<file path=xl/sharedStrings.xml><?xml version="1.0" encoding="utf-8"?>
<sst xmlns="http://schemas.openxmlformats.org/spreadsheetml/2006/main" count="62" uniqueCount="60">
  <si>
    <t>Microsoft Excel</t>
  </si>
  <si>
    <t>Ilgar Zarbaliyev</t>
  </si>
  <si>
    <t>worksheet that is required to perform the challenge tasks. Once you have completed the</t>
  </si>
  <si>
    <t>download, proceed to take the challenge and test your skills.</t>
  </si>
  <si>
    <r>
      <rPr>
        <sz val="11"/>
        <color theme="1"/>
        <rFont val="Webdings"/>
        <family val="1"/>
        <charset val="2"/>
      </rPr>
      <t>4</t>
    </r>
    <r>
      <rPr>
        <sz val="11"/>
        <color theme="1"/>
        <rFont val="Roboto"/>
      </rPr>
      <t xml:space="preserve"> Please follow the directions given below, which include downloading the Excel</t>
    </r>
  </si>
  <si>
    <t>Task:</t>
  </si>
  <si>
    <t>Excel Challenge #17</t>
  </si>
  <si>
    <t>Welcome to Excel challenge #17!</t>
  </si>
  <si>
    <t>This week's challenge is designed to test your knowledge on If Function.</t>
  </si>
  <si>
    <t>Order Number</t>
  </si>
  <si>
    <t>Amount, $</t>
  </si>
  <si>
    <t>Receipt Date</t>
  </si>
  <si>
    <t>Payment Date</t>
  </si>
  <si>
    <t>Overdue (days)</t>
  </si>
  <si>
    <t>Penalty, $</t>
  </si>
  <si>
    <t>Overdue (Days)</t>
  </si>
  <si>
    <t>which the payment exceeds the due date. A payment is</t>
  </si>
  <si>
    <t>the date of receipt.</t>
  </si>
  <si>
    <t>payment is delayed.</t>
  </si>
  <si>
    <t>payment is overdue and the corresponding fine amount</t>
  </si>
  <si>
    <t>based on the table. Compare the calculated results with</t>
  </si>
  <si>
    <t>the corresponding values in column K.</t>
  </si>
  <si>
    <r>
      <rPr>
        <sz val="14"/>
        <color theme="1"/>
        <rFont val="Webdings"/>
        <family val="1"/>
        <charset val="2"/>
      </rPr>
      <t>4</t>
    </r>
    <r>
      <rPr>
        <sz val="7.7"/>
        <color theme="1"/>
        <rFont val="Roboto"/>
        <family val="1"/>
        <charset val="2"/>
      </rPr>
      <t xml:space="preserve"> </t>
    </r>
    <r>
      <rPr>
        <sz val="14"/>
        <color theme="1"/>
        <rFont val="Roboto"/>
        <family val="1"/>
        <charset val="2"/>
      </rPr>
      <t>In column E cells, determine the number of days by</t>
    </r>
  </si>
  <si>
    <r>
      <rPr>
        <sz val="14"/>
        <color theme="1"/>
        <rFont val="Webdings"/>
        <family val="1"/>
        <charset val="2"/>
      </rPr>
      <t xml:space="preserve">4 </t>
    </r>
    <r>
      <rPr>
        <sz val="14"/>
        <color theme="1"/>
        <rFont val="Roboto"/>
      </rPr>
      <t>In column F cells, compute the penalty amount - which is</t>
    </r>
  </si>
  <si>
    <r>
      <rPr>
        <sz val="14"/>
        <color theme="1"/>
        <rFont val="Webdings"/>
        <family val="1"/>
        <charset val="2"/>
      </rPr>
      <t>4</t>
    </r>
    <r>
      <rPr>
        <sz val="14"/>
        <color theme="1"/>
        <rFont val="Roboto"/>
        <family val="1"/>
        <charset val="2"/>
      </rPr>
      <t xml:space="preserve"> In column I cells, calculate the total number of days the</t>
    </r>
  </si>
  <si>
    <t>classified as overdue if it is paid more than 4 days after</t>
  </si>
  <si>
    <t>equal to 3% of the order amount - for every day the</t>
  </si>
  <si>
    <t>22-001</t>
  </si>
  <si>
    <t>22-002</t>
  </si>
  <si>
    <t>22-003</t>
  </si>
  <si>
    <t>22-004</t>
  </si>
  <si>
    <t>22-005</t>
  </si>
  <si>
    <t>22-006</t>
  </si>
  <si>
    <t>22-007</t>
  </si>
  <si>
    <t>22-008</t>
  </si>
  <si>
    <t>22-009</t>
  </si>
  <si>
    <t>22-010</t>
  </si>
  <si>
    <t>22-011</t>
  </si>
  <si>
    <t>22-012</t>
  </si>
  <si>
    <t>22-013</t>
  </si>
  <si>
    <t>22-014</t>
  </si>
  <si>
    <t>22-015</t>
  </si>
  <si>
    <t>22-016</t>
  </si>
  <si>
    <t>22-017</t>
  </si>
  <si>
    <t>22-022</t>
  </si>
  <si>
    <t>22-019</t>
  </si>
  <si>
    <t>22-020</t>
  </si>
  <si>
    <t>22-021</t>
  </si>
  <si>
    <t>22-023</t>
  </si>
  <si>
    <t>22-024</t>
  </si>
  <si>
    <t>22-025</t>
  </si>
  <si>
    <t>22-026</t>
  </si>
  <si>
    <t>22-027</t>
  </si>
  <si>
    <t>22-028</t>
  </si>
  <si>
    <t>22-029</t>
  </si>
  <si>
    <t>22-030</t>
  </si>
  <si>
    <t>22-031</t>
  </si>
  <si>
    <t>22-032</t>
  </si>
  <si>
    <t>22-033</t>
  </si>
  <si>
    <t>22-034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</si>
</sst>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d/mmm/yy;@"/>
  </numFmts>
  <fonts count="14">
    <font>
      <sz val="11"/>
      <color theme="1"/>
      <name val="Calibri"/>
      <family val="2"/>
      <scheme val="minor"/>
    </font>
    <font>
      <sz val="11"/>
      <color theme="1"/>
      <name val="Roboto"/>
    </font>
    <font>
      <b/>
      <sz val="12"/>
      <color theme="1"/>
      <name val="Roboto"/>
    </font>
    <font>
      <b/>
      <sz val="16"/>
      <color theme="1"/>
      <name val="Roboto"/>
    </font>
    <font>
      <sz val="11"/>
      <color theme="1"/>
      <name val="Webdings"/>
      <family val="1"/>
      <charset val="2"/>
    </font>
    <font>
      <sz val="11"/>
      <color theme="1"/>
      <name val="Roboto"/>
      <family val="1"/>
      <charset val="2"/>
    </font>
    <font>
      <sz val="10"/>
      <name val="MS Sans Serif"/>
      <family val="2"/>
      <charset val="204"/>
    </font>
    <font>
      <sz val="14"/>
      <color theme="1"/>
      <name val="Roboto"/>
    </font>
    <font>
      <b/>
      <sz val="14"/>
      <color rgb="FFF1FAEE"/>
      <name val="Roboto"/>
    </font>
    <font>
      <sz val="8"/>
      <name val="Calibri"/>
      <family val="2"/>
      <scheme val="minor"/>
    </font>
    <font>
      <sz val="14"/>
      <color theme="1"/>
      <name val="Webdings"/>
      <family val="1"/>
      <charset val="2"/>
    </font>
    <font>
      <sz val="14"/>
      <color theme="1"/>
      <name val="Roboto"/>
      <family val="1"/>
      <charset val="2"/>
    </font>
    <font>
      <b/>
      <sz val="14"/>
      <color rgb="FF457B9D"/>
      <name val="Roboto"/>
    </font>
    <font>
      <sz val="7.7"/>
      <color theme="1"/>
      <name val="Roboto"/>
      <family val="1"/>
      <charset val="2"/>
    </font>
  </fonts>
  <fills count="5">
    <fill>
      <patternFill patternType="none"/>
    </fill>
    <fill>
      <patternFill patternType="gray125"/>
    </fill>
    <fill>
      <patternFill patternType="solid">
        <fgColor rgb="FF80ED99"/>
        <bgColor indexed="64"/>
      </patternFill>
    </fill>
    <fill>
      <patternFill patternType="solid">
        <fgColor rgb="FFE63946"/>
        <bgColor indexed="64"/>
      </patternFill>
    </fill>
    <fill>
      <patternFill patternType="solid">
        <fgColor rgb="FF457B9D"/>
        <bgColor indexed="64"/>
      </patternFill>
    </fill>
  </fills>
  <borders count="11">
    <border>
      <left/>
      <right/>
      <top/>
      <bottom/>
      <diagonal/>
    </border>
    <border>
      <left style="thick">
        <color rgb="FF457B9D"/>
      </left>
      <right style="thick">
        <color rgb="FF457B9D"/>
      </right>
      <top style="thick">
        <color rgb="FF457B9D"/>
      </top>
      <bottom style="thick">
        <color rgb="FF457B9D"/>
      </bottom>
      <diagonal/>
    </border>
    <border>
      <left style="thick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n">
        <color rgb="FF457B9D"/>
      </bottom>
      <diagonal/>
    </border>
    <border>
      <left style="thin">
        <color rgb="FF457B9D"/>
      </left>
      <right style="thick">
        <color rgb="FF457B9D"/>
      </right>
      <top style="thin">
        <color rgb="FF457B9D"/>
      </top>
      <bottom style="thin">
        <color rgb="FF457B9D"/>
      </bottom>
      <diagonal/>
    </border>
    <border>
      <left style="thick">
        <color rgb="FF457B9D"/>
      </left>
      <right style="thin">
        <color rgb="FF457B9D"/>
      </right>
      <top style="thin">
        <color rgb="FF457B9D"/>
      </top>
      <bottom style="thick">
        <color rgb="FF457B9D"/>
      </bottom>
      <diagonal/>
    </border>
    <border>
      <left style="thin">
        <color rgb="FF457B9D"/>
      </left>
      <right style="thin">
        <color rgb="FF457B9D"/>
      </right>
      <top style="thin">
        <color rgb="FF457B9D"/>
      </top>
      <bottom style="thick">
        <color rgb="FF457B9D"/>
      </bottom>
      <diagonal/>
    </border>
    <border>
      <left style="thick">
        <color rgb="FF457B9D"/>
      </left>
      <right style="thick">
        <color rgb="FFF1FAEE"/>
      </right>
      <top style="thick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F1FAEE"/>
      </right>
      <top style="thick">
        <color rgb="FF457B9D"/>
      </top>
      <bottom style="thin">
        <color rgb="FF457B9D"/>
      </bottom>
      <diagonal/>
    </border>
    <border>
      <left style="thick">
        <color rgb="FFF1FAEE"/>
      </left>
      <right style="thick">
        <color rgb="FF457B9D"/>
      </right>
      <top style="thick">
        <color rgb="FF457B9D"/>
      </top>
      <bottom style="thin">
        <color rgb="FF457B9D"/>
      </bottom>
      <diagonal/>
    </border>
    <border>
      <left/>
      <right/>
      <top style="thin">
        <color rgb="FF457B9D"/>
      </top>
      <bottom style="double">
        <color rgb="FF457B9D"/>
      </bottom>
      <diagonal/>
    </border>
  </borders>
  <cellStyleXfs count="2">
    <xf numFmtId="0" fontId="0" fillId="0" borderId="0"/>
    <xf numFmtId="0" fontId="6" fillId="0" borderId="0"/>
  </cellStyleXfs>
  <cellXfs count="34">
    <xf numFmtId="0" fontId="0" fillId="0" borderId="0" xfId="0"/>
    <xf numFmtId="0" fontId="1" fillId="0" borderId="0" xfId="0" applyFont="1" applyAlignment="1">
      <alignment vertical="center"/>
    </xf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center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5" fillId="0" borderId="0" xfId="0" applyFont="1" applyAlignment="1">
      <alignment vertical="center"/>
    </xf>
    <xf numFmtId="0" fontId="8" fillId="3" borderId="0" xfId="0" applyFont="1" applyFill="1" applyAlignment="1">
      <alignment vertical="center" wrapText="1"/>
    </xf>
    <xf numFmtId="0" fontId="7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11" fillId="0" borderId="0" xfId="0" applyFont="1" applyAlignment="1">
      <alignment vertical="center"/>
    </xf>
    <xf numFmtId="164" fontId="7" fillId="0" borderId="0" xfId="0" applyNumberFormat="1" applyFont="1" applyAlignment="1">
      <alignment vertical="center" wrapText="1"/>
    </xf>
    <xf numFmtId="4" fontId="7" fillId="0" borderId="0" xfId="0" applyNumberFormat="1" applyFont="1" applyAlignment="1">
      <alignment vertical="center" wrapText="1"/>
    </xf>
    <xf numFmtId="3" fontId="7" fillId="0" borderId="0" xfId="0" applyNumberFormat="1" applyFont="1" applyAlignment="1">
      <alignment vertical="center" wrapText="1"/>
    </xf>
    <xf numFmtId="4" fontId="7" fillId="0" borderId="3" xfId="0" applyNumberFormat="1" applyFont="1" applyBorder="1" applyAlignment="1">
      <alignment vertical="center" wrapText="1"/>
    </xf>
    <xf numFmtId="164" fontId="7" fillId="0" borderId="3" xfId="0" applyNumberFormat="1" applyFont="1" applyBorder="1" applyAlignment="1">
      <alignment vertical="center" wrapText="1"/>
    </xf>
    <xf numFmtId="3" fontId="7" fillId="0" borderId="3" xfId="0" applyNumberFormat="1" applyFont="1" applyBorder="1" applyAlignment="1">
      <alignment vertical="center" wrapText="1"/>
    </xf>
    <xf numFmtId="4" fontId="7" fillId="0" borderId="4" xfId="0" applyNumberFormat="1" applyFont="1" applyBorder="1" applyAlignment="1">
      <alignment vertical="center" wrapText="1"/>
    </xf>
    <xf numFmtId="4" fontId="7" fillId="0" borderId="6" xfId="0" applyNumberFormat="1" applyFont="1" applyBorder="1" applyAlignment="1">
      <alignment vertical="center" wrapText="1"/>
    </xf>
    <xf numFmtId="164" fontId="7" fillId="0" borderId="6" xfId="0" applyNumberFormat="1" applyFont="1" applyBorder="1" applyAlignment="1">
      <alignment vertical="center" wrapText="1"/>
    </xf>
    <xf numFmtId="4" fontId="8" fillId="4" borderId="8" xfId="0" applyNumberFormat="1" applyFont="1" applyFill="1" applyBorder="1" applyAlignment="1">
      <alignment horizontal="center" vertical="center" wrapText="1"/>
    </xf>
    <xf numFmtId="164" fontId="8" fillId="4" borderId="8" xfId="0" applyNumberFormat="1" applyFont="1" applyFill="1" applyBorder="1" applyAlignment="1">
      <alignment horizontal="center" vertical="center" wrapText="1"/>
    </xf>
    <xf numFmtId="3" fontId="8" fillId="4" borderId="8" xfId="0" applyNumberFormat="1" applyFont="1" applyFill="1" applyBorder="1" applyAlignment="1">
      <alignment horizontal="center" vertical="center" wrapText="1"/>
    </xf>
    <xf numFmtId="4" fontId="8" fillId="4" borderId="9" xfId="0" applyNumberFormat="1" applyFont="1" applyFill="1" applyBorder="1" applyAlignment="1">
      <alignment horizontal="center" vertical="center" wrapText="1"/>
    </xf>
    <xf numFmtId="0" fontId="8" fillId="4" borderId="1" xfId="0" applyFont="1" applyFill="1" applyBorder="1" applyAlignment="1">
      <alignment vertical="center" wrapText="1"/>
    </xf>
    <xf numFmtId="4" fontId="12" fillId="0" borderId="0" xfId="0" applyNumberFormat="1" applyFont="1" applyAlignment="1">
      <alignment vertical="center"/>
    </xf>
    <xf numFmtId="3" fontId="12" fillId="0" borderId="10" xfId="0" applyNumberFormat="1" applyFont="1" applyBorder="1" applyAlignment="1">
      <alignment vertical="center" wrapText="1"/>
    </xf>
    <xf numFmtId="4" fontId="12" fillId="0" borderId="10" xfId="0" applyNumberFormat="1" applyFont="1" applyBorder="1" applyAlignment="1">
      <alignment vertical="center" wrapText="1"/>
    </xf>
    <xf numFmtId="3" fontId="12" fillId="0" borderId="1" xfId="0" applyNumberFormat="1" applyFont="1" applyBorder="1" applyAlignment="1">
      <alignment vertical="center" wrapText="1"/>
    </xf>
    <xf numFmtId="4" fontId="12" fillId="0" borderId="1" xfId="0" applyNumberFormat="1" applyFont="1" applyBorder="1" applyAlignment="1">
      <alignment vertical="center" wrapText="1"/>
    </xf>
    <xf numFmtId="0" fontId="8" fillId="4" borderId="7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7" fillId="0" borderId="5" xfId="0" applyFont="1" applyBorder="1" applyAlignment="1">
      <alignment horizontal="center" vertical="center" wrapText="1"/>
    </xf>
    <xf numFmtId="0" fontId="1" fillId="0" borderId="0" xfId="0" applyFont="1" applyAlignment="1">
      <alignment horizontal="center" vertical="center"/>
    </xf>
  </cellXfs>
  <cellStyles count="2">
    <cellStyle name="Normal" xfId="0" builtinId="0"/>
    <cellStyle name="Обычный_DHL" xfId="1" xr:uid="{91654601-0CD9-43B1-83E0-B55F6DCF8BED}"/>
  </cellStyles>
  <dxfs count="0"/>
  <tableStyles count="0" defaultTableStyle="TableStyleMedium2" defaultPivotStyle="PivotStyleLight16"/>
  <colors>
    <mruColors>
      <color rgb="FF1D3557"/>
      <color rgb="FF457B9D"/>
      <color rgb="FFF1FAEE"/>
      <color rgb="FFE63946"/>
      <color rgb="FFA8DADC"/>
      <color rgb="FF80ED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openxmlformats.org/officeDocument/2006/relationships/hyperlink" Target="https://www.linkedin.com/in/ilgarzarbaliyev/" TargetMode="External"/><Relationship Id="rId1" Type="http://schemas.openxmlformats.org/officeDocument/2006/relationships/image" Target="../media/image1.jpg"/><Relationship Id="rId6" Type="http://schemas.openxmlformats.org/officeDocument/2006/relationships/image" Target="../media/image4.jpg"/><Relationship Id="rId5" Type="http://schemas.openxmlformats.org/officeDocument/2006/relationships/image" Target="../media/image3.png"/><Relationship Id="rId4" Type="http://schemas.openxmlformats.org/officeDocument/2006/relationships/hyperlink" Target="https://twitter.com/IlgarZ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571500</xdr:colOff>
      <xdr:row>3</xdr:row>
      <xdr:rowOff>50800</xdr:rowOff>
    </xdr:from>
    <xdr:to>
      <xdr:col>9</xdr:col>
      <xdr:colOff>488950</xdr:colOff>
      <xdr:row>12</xdr:row>
      <xdr:rowOff>139700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14F2928F-8E45-07CB-AF27-763CF1366240}"/>
            </a:ext>
          </a:extLst>
        </xdr:cNvPr>
        <xdr:cNvSpPr/>
      </xdr:nvSpPr>
      <xdr:spPr>
        <a:xfrm>
          <a:off x="571500" y="692150"/>
          <a:ext cx="1746250" cy="1746250"/>
        </a:xfrm>
        <a:prstGeom prst="ellipse">
          <a:avLst/>
        </a:prstGeom>
        <a:blipFill>
          <a:blip xmlns:r="http://schemas.openxmlformats.org/officeDocument/2006/relationships" r:embed="rId1"/>
          <a:srcRect/>
          <a:stretch>
            <a:fillRect l="-32727" t="364" r="-17273" b="-364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9</xdr:col>
      <xdr:colOff>12700</xdr:colOff>
      <xdr:row>13</xdr:row>
      <xdr:rowOff>0</xdr:rowOff>
    </xdr:from>
    <xdr:to>
      <xdr:col>9</xdr:col>
      <xdr:colOff>195580</xdr:colOff>
      <xdr:row>13</xdr:row>
      <xdr:rowOff>182880</xdr:rowOff>
    </xdr:to>
    <xdr:pic>
      <xdr:nvPicPr>
        <xdr:cNvPr id="4" name="Picture 3">
          <a:hlinkClick xmlns:r="http://schemas.openxmlformats.org/officeDocument/2006/relationships" r:id="rId2" tooltip="LinkedIn"/>
          <a:extLst>
            <a:ext uri="{FF2B5EF4-FFF2-40B4-BE49-F238E27FC236}">
              <a16:creationId xmlns:a16="http://schemas.microsoft.com/office/drawing/2014/main" id="{34333374-2CA2-7A46-2DEF-F5871627A3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" y="2482850"/>
          <a:ext cx="182880" cy="182880"/>
        </a:xfrm>
        <a:prstGeom prst="rect">
          <a:avLst/>
        </a:prstGeom>
      </xdr:spPr>
    </xdr:pic>
    <xdr:clientData/>
  </xdr:twoCellAnchor>
  <xdr:twoCellAnchor editAs="oneCell">
    <xdr:from>
      <xdr:col>9</xdr:col>
      <xdr:colOff>260350</xdr:colOff>
      <xdr:row>13</xdr:row>
      <xdr:rowOff>0</xdr:rowOff>
    </xdr:from>
    <xdr:to>
      <xdr:col>9</xdr:col>
      <xdr:colOff>443230</xdr:colOff>
      <xdr:row>13</xdr:row>
      <xdr:rowOff>182880</xdr:rowOff>
    </xdr:to>
    <xdr:pic>
      <xdr:nvPicPr>
        <xdr:cNvPr id="6" name="Picture 5">
          <a:hlinkClick xmlns:r="http://schemas.openxmlformats.org/officeDocument/2006/relationships" r:id="rId4" tooltip="Twitter"/>
          <a:extLst>
            <a:ext uri="{FF2B5EF4-FFF2-40B4-BE49-F238E27FC236}">
              <a16:creationId xmlns:a16="http://schemas.microsoft.com/office/drawing/2014/main" id="{30BB1D31-E2B2-FEA2-2E95-EEA1BE4B35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89150" y="2482850"/>
          <a:ext cx="182880" cy="182880"/>
        </a:xfrm>
        <a:prstGeom prst="rect">
          <a:avLst/>
        </a:prstGeom>
      </xdr:spPr>
    </xdr:pic>
    <xdr:clientData/>
  </xdr:twoCellAnchor>
  <xdr:twoCellAnchor>
    <xdr:from>
      <xdr:col>4</xdr:col>
      <xdr:colOff>6350</xdr:colOff>
      <xdr:row>15</xdr:row>
      <xdr:rowOff>6350</xdr:rowOff>
    </xdr:from>
    <xdr:to>
      <xdr:col>13</xdr:col>
      <xdr:colOff>0</xdr:colOff>
      <xdr:row>21</xdr:row>
      <xdr:rowOff>171450</xdr:rowOff>
    </xdr:to>
    <xdr:sp macro="" textlink="">
      <xdr:nvSpPr>
        <xdr:cNvPr id="8" name="Rectangle: Rounded Corners 7">
          <a:extLst>
            <a:ext uri="{FF2B5EF4-FFF2-40B4-BE49-F238E27FC236}">
              <a16:creationId xmlns:a16="http://schemas.microsoft.com/office/drawing/2014/main" id="{5356A9CB-6A7F-F7A9-C1A8-0ACB0D1772EF}"/>
            </a:ext>
          </a:extLst>
        </xdr:cNvPr>
        <xdr:cNvSpPr/>
      </xdr:nvSpPr>
      <xdr:spPr>
        <a:xfrm>
          <a:off x="2444750" y="2857500"/>
          <a:ext cx="5480050" cy="1270000"/>
        </a:xfrm>
        <a:prstGeom prst="roundRect">
          <a:avLst/>
        </a:prstGeom>
        <a:blipFill>
          <a:blip xmlns:r="http://schemas.openxmlformats.org/officeDocument/2006/relationships" r:embed="rId6"/>
          <a:srcRect/>
          <a:stretch>
            <a:fillRect l="-115" t="-96348" r="115" b="-91348"/>
          </a:stretch>
        </a:blip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3</xdr:col>
      <xdr:colOff>596900</xdr:colOff>
      <xdr:row>15</xdr:row>
      <xdr:rowOff>0</xdr:rowOff>
    </xdr:from>
    <xdr:to>
      <xdr:col>12</xdr:col>
      <xdr:colOff>596900</xdr:colOff>
      <xdr:row>21</xdr:row>
      <xdr:rowOff>177800</xdr:rowOff>
    </xdr:to>
    <xdr:sp macro="" textlink="">
      <xdr:nvSpPr>
        <xdr:cNvPr id="9" name="Rectangle: Rounded Corners 8">
          <a:extLst>
            <a:ext uri="{FF2B5EF4-FFF2-40B4-BE49-F238E27FC236}">
              <a16:creationId xmlns:a16="http://schemas.microsoft.com/office/drawing/2014/main" id="{34001FCE-48E1-D873-69C3-F01EB4CCB366}"/>
            </a:ext>
          </a:extLst>
        </xdr:cNvPr>
        <xdr:cNvSpPr/>
      </xdr:nvSpPr>
      <xdr:spPr>
        <a:xfrm>
          <a:off x="2425700" y="2851150"/>
          <a:ext cx="5486400" cy="1282700"/>
        </a:xfrm>
        <a:prstGeom prst="roundRect">
          <a:avLst/>
        </a:prstGeom>
        <a:solidFill>
          <a:srgbClr val="80ED99">
            <a:alpha val="90000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4</xdr:col>
      <xdr:colOff>120650</xdr:colOff>
      <xdr:row>15</xdr:row>
      <xdr:rowOff>165100</xdr:rowOff>
    </xdr:from>
    <xdr:to>
      <xdr:col>11</xdr:col>
      <xdr:colOff>349250</xdr:colOff>
      <xdr:row>17</xdr:row>
      <xdr:rowOff>107950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6FCD9B9E-CFFC-CC6E-413F-D4D2055C4C32}"/>
            </a:ext>
          </a:extLst>
        </xdr:cNvPr>
        <xdr:cNvSpPr txBox="1"/>
      </xdr:nvSpPr>
      <xdr:spPr>
        <a:xfrm>
          <a:off x="2559050" y="3016250"/>
          <a:ext cx="4495800" cy="3111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Download your</a:t>
          </a:r>
          <a:r>
            <a:rPr lang="en-US" sz="1100" baseline="0"/>
            <a:t> workout data</a:t>
          </a:r>
          <a:endParaRPr lang="en-US" sz="1100"/>
        </a:p>
      </xdr:txBody>
    </xdr:sp>
    <xdr:clientData/>
  </xdr:twoCellAnchor>
  <xdr:twoCellAnchor>
    <xdr:from>
      <xdr:col>4</xdr:col>
      <xdr:colOff>127000</xdr:colOff>
      <xdr:row>17</xdr:row>
      <xdr:rowOff>114300</xdr:rowOff>
    </xdr:from>
    <xdr:to>
      <xdr:col>11</xdr:col>
      <xdr:colOff>158750</xdr:colOff>
      <xdr:row>18</xdr:row>
      <xdr:rowOff>158750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61C7F141-0F3F-901A-0F3B-4F8AB11C79A4}"/>
            </a:ext>
          </a:extLst>
        </xdr:cNvPr>
        <xdr:cNvSpPr txBox="1"/>
      </xdr:nvSpPr>
      <xdr:spPr>
        <a:xfrm>
          <a:off x="2565400" y="3333750"/>
          <a:ext cx="4298950" cy="2286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Start working on the Excel challenge with this data worksheet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Aspect">
      <a:dk1>
        <a:sysClr val="windowText" lastClr="000000"/>
      </a:dk1>
      <a:lt1>
        <a:sysClr val="window" lastClr="FFFFFF"/>
      </a:lt1>
      <a:dk2>
        <a:srgbClr val="323232"/>
      </a:dk2>
      <a:lt2>
        <a:srgbClr val="E3DED1"/>
      </a:lt2>
      <a:accent1>
        <a:srgbClr val="F07F09"/>
      </a:accent1>
      <a:accent2>
        <a:srgbClr val="9F2936"/>
      </a:accent2>
      <a:accent3>
        <a:srgbClr val="1B587C"/>
      </a:accent3>
      <a:accent4>
        <a:srgbClr val="4E8542"/>
      </a:accent4>
      <a:accent5>
        <a:srgbClr val="604878"/>
      </a:accent5>
      <a:accent6>
        <a:srgbClr val="C19859"/>
      </a:accent6>
      <a:hlink>
        <a:srgbClr val="6B9F25"/>
      </a:hlink>
      <a:folHlink>
        <a:srgbClr val="B26B0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79998168889431442"/>
  </sheetPr>
  <dimension ref="E1:J31"/>
  <sheetViews>
    <sheetView showGridLines="0" zoomScale="70" zoomScaleNormal="70" workbookViewId="0">
      <selection activeCell="S25" sqref="S25"/>
    </sheetView>
  </sheetViews>
  <sheetFormatPr defaultColWidth="8.77734375" defaultRowHeight="14.4"/>
  <cols>
    <col min="1" max="16384" width="8.77734375" style="1"/>
  </cols>
  <sheetData>
    <row r="1" spans="8:10" ht="15.6">
      <c r="H1" s="2"/>
      <c r="I1" s="3" t="s">
        <v>0</v>
      </c>
      <c r="J1" s="2"/>
    </row>
    <row r="3" spans="8:10" ht="21">
      <c r="H3" s="4"/>
      <c r="I3" s="5" t="s">
        <v>6</v>
      </c>
      <c r="J3" s="4"/>
    </row>
    <row r="14" spans="8:10">
      <c r="H14" s="33" t="s">
        <v>1</v>
      </c>
      <c r="I14" s="33"/>
    </row>
    <row r="25" spans="5:5">
      <c r="E25" s="1" t="s">
        <v>7</v>
      </c>
    </row>
    <row r="27" spans="5:5">
      <c r="E27" s="1" t="s">
        <v>8</v>
      </c>
    </row>
    <row r="29" spans="5:5">
      <c r="E29" s="6" t="s">
        <v>4</v>
      </c>
    </row>
    <row r="30" spans="5:5">
      <c r="E30" s="1" t="s">
        <v>2</v>
      </c>
    </row>
    <row r="31" spans="5:5">
      <c r="E31" s="6" t="s">
        <v>3</v>
      </c>
    </row>
  </sheetData>
  <mergeCells count="1">
    <mergeCell ref="H14:I1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F71D8-534F-4AC6-9035-386E99B37788}">
  <sheetPr>
    <tabColor theme="9" tint="0.59999389629810485"/>
  </sheetPr>
  <dimension ref="A1:MZ36"/>
  <sheetViews>
    <sheetView showGridLines="0" tabSelected="1" zoomScale="70" zoomScaleNormal="70" workbookViewId="0">
      <selection activeCell="I4" sqref="I4"/>
    </sheetView>
  </sheetViews>
  <sheetFormatPr defaultColWidth="8.77734375" defaultRowHeight="19.95" customHeight="1"/>
  <cols>
    <col min="1" max="1" width="12.6640625" style="9" customWidth="1"/>
    <col min="2" max="2" width="18.6640625" style="12" customWidth="1"/>
    <col min="3" max="4" width="18.6640625" style="11" customWidth="1"/>
    <col min="5" max="5" width="18.6640625" style="13" customWidth="1"/>
    <col min="6" max="6" width="18.6640625" style="12" customWidth="1"/>
    <col min="7" max="7" width="12.6640625" style="8" customWidth="1"/>
    <col min="8" max="9" width="18.6640625" style="8" customWidth="1"/>
    <col min="10" max="10" width="12.6640625" style="8" customWidth="1"/>
    <col min="11" max="11" width="14.77734375" style="8" bestFit="1" customWidth="1"/>
    <col min="12" max="12" width="25.6640625" style="8" customWidth="1"/>
    <col min="13" max="13" width="63.5546875" style="8" bestFit="1" customWidth="1"/>
    <col min="14" max="19" width="12.77734375" style="8" customWidth="1"/>
    <col min="20" max="20" width="54" style="8" bestFit="1" customWidth="1"/>
    <col min="21" max="34" width="11.77734375" style="8" bestFit="1" customWidth="1"/>
    <col min="35" max="35" width="9.33203125" style="8" bestFit="1" customWidth="1"/>
    <col min="36" max="62" width="11.109375" style="8" bestFit="1" customWidth="1"/>
    <col min="63" max="63" width="8.6640625" style="8" bestFit="1" customWidth="1"/>
    <col min="64" max="64" width="9.5546875" style="8" bestFit="1" customWidth="1"/>
    <col min="65" max="95" width="10.44140625" style="8" bestFit="1" customWidth="1"/>
    <col min="96" max="96" width="8.109375" style="8" bestFit="1" customWidth="1"/>
    <col min="97" max="124" width="11.33203125" style="8" bestFit="1" customWidth="1"/>
    <col min="125" max="125" width="9" style="8" bestFit="1" customWidth="1"/>
    <col min="126" max="154" width="11.21875" style="8" bestFit="1" customWidth="1"/>
    <col min="155" max="155" width="8.77734375" style="8" bestFit="1" customWidth="1"/>
    <col min="156" max="156" width="9.5546875" style="8" bestFit="1" customWidth="1"/>
    <col min="157" max="186" width="11.109375" style="8" bestFit="1" customWidth="1"/>
    <col min="187" max="187" width="8.6640625" style="8" bestFit="1" customWidth="1"/>
    <col min="188" max="217" width="11.5546875" style="8" bestFit="1" customWidth="1"/>
    <col min="218" max="218" width="9.109375" style="8" bestFit="1" customWidth="1"/>
    <col min="219" max="249" width="11.21875" style="8" bestFit="1" customWidth="1"/>
    <col min="250" max="250" width="8.88671875" style="8" bestFit="1" customWidth="1"/>
    <col min="251" max="251" width="9.5546875" style="8" bestFit="1" customWidth="1"/>
    <col min="252" max="252" width="9.77734375" style="8" bestFit="1" customWidth="1"/>
    <col min="253" max="281" width="11" style="8" bestFit="1" customWidth="1"/>
    <col min="282" max="282" width="8.5546875" style="8" bestFit="1" customWidth="1"/>
    <col min="283" max="305" width="11.21875" style="8" bestFit="1" customWidth="1"/>
    <col min="306" max="306" width="8.77734375" style="8" bestFit="1" customWidth="1"/>
    <col min="307" max="337" width="11.6640625" style="8" bestFit="1" customWidth="1"/>
    <col min="338" max="338" width="9.21875" style="8" bestFit="1" customWidth="1"/>
    <col min="339" max="339" width="9.5546875" style="8" bestFit="1" customWidth="1"/>
    <col min="340" max="360" width="11.21875" style="8" bestFit="1" customWidth="1"/>
    <col min="361" max="361" width="8.77734375" style="8" bestFit="1" customWidth="1"/>
    <col min="362" max="362" width="9.5546875" style="8" bestFit="1" customWidth="1"/>
    <col min="363" max="363" width="9.77734375" style="8" bestFit="1" customWidth="1"/>
    <col min="364" max="364" width="11" style="8" bestFit="1" customWidth="1"/>
    <col min="365" max="16384" width="8.77734375" style="8"/>
  </cols>
  <sheetData>
    <row r="1" spans="1:364" ht="49.95" customHeight="1" thickTop="1" thickBot="1">
      <c r="A1" s="30" t="s">
        <v>9</v>
      </c>
      <c r="B1" s="20" t="s">
        <v>10</v>
      </c>
      <c r="C1" s="21" t="s">
        <v>11</v>
      </c>
      <c r="D1" s="21" t="s">
        <v>12</v>
      </c>
      <c r="E1" s="22" t="s">
        <v>13</v>
      </c>
      <c r="F1" s="23" t="s">
        <v>14</v>
      </c>
      <c r="M1" s="7" t="s">
        <v>5</v>
      </c>
    </row>
    <row r="2" spans="1:364" s="9" customFormat="1" ht="34.950000000000003" customHeight="1" thickTop="1" thickBot="1">
      <c r="A2" s="31" t="s">
        <v>27</v>
      </c>
      <c r="B2" s="14">
        <v>152834.71866552287</v>
      </c>
      <c r="C2" s="15">
        <v>44876</v>
      </c>
      <c r="D2" s="15">
        <v>44881</v>
      </c>
      <c r="E2" s="16">
        <f>IF(D2&gt;(C2+4),D2-(C2+4),0)</f>
        <v>1</v>
      </c>
      <c r="F2" s="17">
        <f>IF(E2&lt;&gt;0,0.03*B2*E2,0)</f>
        <v>4585.0415599656862</v>
      </c>
      <c r="H2" s="24" t="s">
        <v>15</v>
      </c>
      <c r="I2" s="28">
        <f>SUM(E2:E35)</f>
        <v>72</v>
      </c>
      <c r="K2" s="26">
        <v>72</v>
      </c>
      <c r="N2" s="8"/>
      <c r="O2" s="8"/>
      <c r="P2" s="8"/>
      <c r="Q2" s="8"/>
      <c r="R2" s="8"/>
      <c r="S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</row>
    <row r="3" spans="1:364" ht="34.950000000000003" customHeight="1" thickTop="1" thickBot="1">
      <c r="A3" s="31" t="s">
        <v>28</v>
      </c>
      <c r="B3" s="14">
        <v>421689.61963687174</v>
      </c>
      <c r="C3" s="15">
        <v>44876</v>
      </c>
      <c r="D3" s="15">
        <v>44886</v>
      </c>
      <c r="E3" s="16">
        <f t="shared" ref="E3:E35" si="0">IF(D3&gt;(C3+4),D3-(C3+4),0)</f>
        <v>6</v>
      </c>
      <c r="F3" s="17">
        <f t="shared" ref="F3:F35" si="1">IF(E3&lt;&gt;0,0.03*B3*E3,0)</f>
        <v>75904.131534636908</v>
      </c>
      <c r="K3" s="25"/>
      <c r="M3" s="10" t="s">
        <v>22</v>
      </c>
    </row>
    <row r="4" spans="1:364" ht="34.950000000000003" customHeight="1" thickTop="1" thickBot="1">
      <c r="A4" s="31" t="s">
        <v>29</v>
      </c>
      <c r="B4" s="14">
        <v>421064.33357758319</v>
      </c>
      <c r="C4" s="15">
        <v>44877</v>
      </c>
      <c r="D4" s="15">
        <v>44887</v>
      </c>
      <c r="E4" s="16">
        <f t="shared" si="0"/>
        <v>6</v>
      </c>
      <c r="F4" s="17">
        <f t="shared" si="1"/>
        <v>75791.580043964976</v>
      </c>
      <c r="H4" s="24" t="s">
        <v>14</v>
      </c>
      <c r="I4" s="29">
        <f>SUM(F2:F35)</f>
        <v>744654.02873991057</v>
      </c>
      <c r="K4" s="27">
        <v>744654.03</v>
      </c>
      <c r="M4" s="8" t="s">
        <v>16</v>
      </c>
    </row>
    <row r="5" spans="1:364" ht="34.950000000000003" customHeight="1" thickTop="1">
      <c r="A5" s="31" t="s">
        <v>30</v>
      </c>
      <c r="B5" s="14">
        <v>526242.31334746454</v>
      </c>
      <c r="C5" s="15">
        <v>44877</v>
      </c>
      <c r="D5" s="15">
        <v>44885</v>
      </c>
      <c r="E5" s="16">
        <f t="shared" si="0"/>
        <v>4</v>
      </c>
      <c r="F5" s="17">
        <f t="shared" si="1"/>
        <v>63149.077601695746</v>
      </c>
      <c r="M5" s="8" t="s">
        <v>25</v>
      </c>
    </row>
    <row r="6" spans="1:364" ht="34.950000000000003" customHeight="1">
      <c r="A6" s="31" t="s">
        <v>31</v>
      </c>
      <c r="B6" s="14">
        <v>172490.51185501763</v>
      </c>
      <c r="C6" s="15">
        <v>44879</v>
      </c>
      <c r="D6" s="15">
        <v>44884</v>
      </c>
      <c r="E6" s="16">
        <f t="shared" si="0"/>
        <v>1</v>
      </c>
      <c r="F6" s="17">
        <f t="shared" si="1"/>
        <v>5174.7153556505282</v>
      </c>
      <c r="M6" s="10" t="s">
        <v>17</v>
      </c>
    </row>
    <row r="7" spans="1:364" ht="34.950000000000003" customHeight="1">
      <c r="A7" s="31" t="s">
        <v>32</v>
      </c>
      <c r="B7" s="14">
        <v>270464.60821140592</v>
      </c>
      <c r="C7" s="15">
        <v>44875</v>
      </c>
      <c r="D7" s="15">
        <v>44881</v>
      </c>
      <c r="E7" s="16">
        <f t="shared" si="0"/>
        <v>2</v>
      </c>
      <c r="F7" s="17">
        <f t="shared" si="1"/>
        <v>16227.876492684354</v>
      </c>
    </row>
    <row r="8" spans="1:364" ht="34.950000000000003" customHeight="1">
      <c r="A8" s="31" t="s">
        <v>33</v>
      </c>
      <c r="B8" s="14">
        <v>413508.05305587815</v>
      </c>
      <c r="C8" s="15">
        <v>44875</v>
      </c>
      <c r="D8" s="15">
        <v>44877</v>
      </c>
      <c r="E8" s="16">
        <f t="shared" si="0"/>
        <v>0</v>
      </c>
      <c r="F8" s="17">
        <f t="shared" si="1"/>
        <v>0</v>
      </c>
      <c r="M8" s="10" t="s">
        <v>23</v>
      </c>
    </row>
    <row r="9" spans="1:364" ht="34.950000000000003" customHeight="1">
      <c r="A9" s="31" t="s">
        <v>34</v>
      </c>
      <c r="B9" s="14">
        <v>438240.59826595325</v>
      </c>
      <c r="C9" s="15">
        <v>44876</v>
      </c>
      <c r="D9" s="15">
        <v>44878</v>
      </c>
      <c r="E9" s="16">
        <f t="shared" si="0"/>
        <v>0</v>
      </c>
      <c r="F9" s="17">
        <f t="shared" si="1"/>
        <v>0</v>
      </c>
      <c r="M9" s="8" t="s">
        <v>26</v>
      </c>
    </row>
    <row r="10" spans="1:364" ht="34.950000000000003" customHeight="1">
      <c r="A10" s="31" t="s">
        <v>35</v>
      </c>
      <c r="B10" s="14">
        <v>277481.08424095146</v>
      </c>
      <c r="C10" s="15">
        <v>44877</v>
      </c>
      <c r="D10" s="15">
        <v>44885</v>
      </c>
      <c r="E10" s="16">
        <f t="shared" si="0"/>
        <v>4</v>
      </c>
      <c r="F10" s="17">
        <f t="shared" si="1"/>
        <v>33297.730108914177</v>
      </c>
      <c r="M10" s="8" t="s">
        <v>18</v>
      </c>
    </row>
    <row r="11" spans="1:364" ht="34.950000000000003" customHeight="1">
      <c r="A11" s="31" t="s">
        <v>36</v>
      </c>
      <c r="B11" s="14">
        <v>172899.33870880376</v>
      </c>
      <c r="C11" s="15">
        <v>44877</v>
      </c>
      <c r="D11" s="15">
        <v>44880</v>
      </c>
      <c r="E11" s="16">
        <f t="shared" si="0"/>
        <v>0</v>
      </c>
      <c r="F11" s="17">
        <f t="shared" si="1"/>
        <v>0</v>
      </c>
    </row>
    <row r="12" spans="1:364" ht="34.950000000000003" customHeight="1">
      <c r="A12" s="31" t="s">
        <v>37</v>
      </c>
      <c r="B12" s="14">
        <v>223140.39965761674</v>
      </c>
      <c r="C12" s="15">
        <v>44877</v>
      </c>
      <c r="D12" s="15">
        <v>44881</v>
      </c>
      <c r="E12" s="16">
        <f t="shared" si="0"/>
        <v>0</v>
      </c>
      <c r="F12" s="17">
        <f t="shared" si="1"/>
        <v>0</v>
      </c>
      <c r="M12" s="10" t="s">
        <v>24</v>
      </c>
    </row>
    <row r="13" spans="1:364" ht="34.950000000000003" customHeight="1">
      <c r="A13" s="31" t="s">
        <v>38</v>
      </c>
      <c r="B13" s="14">
        <v>335146.56969219749</v>
      </c>
      <c r="C13" s="15">
        <v>44880</v>
      </c>
      <c r="D13" s="15">
        <v>44889</v>
      </c>
      <c r="E13" s="16">
        <f t="shared" si="0"/>
        <v>5</v>
      </c>
      <c r="F13" s="17">
        <f t="shared" si="1"/>
        <v>50271.98545382962</v>
      </c>
      <c r="M13" s="8" t="s">
        <v>19</v>
      </c>
    </row>
    <row r="14" spans="1:364" ht="34.950000000000003" customHeight="1">
      <c r="A14" s="31" t="s">
        <v>39</v>
      </c>
      <c r="B14" s="14">
        <v>187547.14976234594</v>
      </c>
      <c r="C14" s="15">
        <v>44875</v>
      </c>
      <c r="D14" s="15">
        <v>44885</v>
      </c>
      <c r="E14" s="16">
        <f t="shared" si="0"/>
        <v>6</v>
      </c>
      <c r="F14" s="17">
        <f t="shared" si="1"/>
        <v>33758.486957222267</v>
      </c>
      <c r="M14" s="8" t="s">
        <v>20</v>
      </c>
    </row>
    <row r="15" spans="1:364" ht="34.950000000000003" customHeight="1">
      <c r="A15" s="31" t="s">
        <v>40</v>
      </c>
      <c r="B15" s="14">
        <v>281511.24986489397</v>
      </c>
      <c r="C15" s="15">
        <v>44876</v>
      </c>
      <c r="D15" s="15">
        <v>44879</v>
      </c>
      <c r="E15" s="16">
        <f t="shared" si="0"/>
        <v>0</v>
      </c>
      <c r="F15" s="17">
        <f t="shared" si="1"/>
        <v>0</v>
      </c>
      <c r="M15" s="8" t="s">
        <v>21</v>
      </c>
    </row>
    <row r="16" spans="1:364" ht="34.950000000000003" customHeight="1">
      <c r="A16" s="31" t="s">
        <v>41</v>
      </c>
      <c r="B16" s="14">
        <v>205924.3780343862</v>
      </c>
      <c r="C16" s="15">
        <v>44875</v>
      </c>
      <c r="D16" s="15">
        <v>44877</v>
      </c>
      <c r="E16" s="16">
        <f t="shared" si="0"/>
        <v>0</v>
      </c>
      <c r="F16" s="17">
        <f t="shared" si="1"/>
        <v>0</v>
      </c>
    </row>
    <row r="17" spans="1:6" ht="34.950000000000003" customHeight="1">
      <c r="A17" s="31" t="s">
        <v>42</v>
      </c>
      <c r="B17" s="14">
        <v>542310.52521138988</v>
      </c>
      <c r="C17" s="15">
        <v>44877</v>
      </c>
      <c r="D17" s="15">
        <v>44883</v>
      </c>
      <c r="E17" s="16">
        <f t="shared" si="0"/>
        <v>2</v>
      </c>
      <c r="F17" s="17">
        <f t="shared" si="1"/>
        <v>32538.631512683391</v>
      </c>
    </row>
    <row r="18" spans="1:6" ht="34.950000000000003" customHeight="1">
      <c r="A18" s="31" t="s">
        <v>43</v>
      </c>
      <c r="B18" s="14">
        <v>154218.19031151617</v>
      </c>
      <c r="C18" s="15">
        <v>44875</v>
      </c>
      <c r="D18" s="15">
        <v>44885</v>
      </c>
      <c r="E18" s="16">
        <f t="shared" si="0"/>
        <v>6</v>
      </c>
      <c r="F18" s="17">
        <f t="shared" si="1"/>
        <v>27759.274256072909</v>
      </c>
    </row>
    <row r="19" spans="1:6" ht="34.950000000000003" customHeight="1">
      <c r="A19" s="31" t="s">
        <v>44</v>
      </c>
      <c r="B19" s="14">
        <v>209512.44918089919</v>
      </c>
      <c r="C19" s="15">
        <v>44875</v>
      </c>
      <c r="D19" s="15">
        <v>44878</v>
      </c>
      <c r="E19" s="16">
        <f t="shared" si="0"/>
        <v>0</v>
      </c>
      <c r="F19" s="17">
        <f t="shared" si="1"/>
        <v>0</v>
      </c>
    </row>
    <row r="20" spans="1:6" ht="34.950000000000003" customHeight="1">
      <c r="A20" s="31" t="s">
        <v>45</v>
      </c>
      <c r="B20" s="14">
        <v>404200.97851164744</v>
      </c>
      <c r="C20" s="15">
        <v>44876</v>
      </c>
      <c r="D20" s="15">
        <v>44877</v>
      </c>
      <c r="E20" s="16">
        <f t="shared" si="0"/>
        <v>0</v>
      </c>
      <c r="F20" s="17">
        <f t="shared" si="1"/>
        <v>0</v>
      </c>
    </row>
    <row r="21" spans="1:6" ht="34.950000000000003" customHeight="1">
      <c r="A21" s="31" t="s">
        <v>46</v>
      </c>
      <c r="B21" s="14">
        <v>307304.83240745077</v>
      </c>
      <c r="C21" s="15">
        <v>44877</v>
      </c>
      <c r="D21" s="15">
        <v>44878</v>
      </c>
      <c r="E21" s="16">
        <f t="shared" si="0"/>
        <v>0</v>
      </c>
      <c r="F21" s="17">
        <f t="shared" si="1"/>
        <v>0</v>
      </c>
    </row>
    <row r="22" spans="1:6" ht="34.950000000000003" customHeight="1">
      <c r="A22" s="31" t="s">
        <v>47</v>
      </c>
      <c r="B22" s="14">
        <v>361454.38348737999</v>
      </c>
      <c r="C22" s="15">
        <v>44879</v>
      </c>
      <c r="D22" s="15">
        <v>44884</v>
      </c>
      <c r="E22" s="16">
        <f t="shared" si="0"/>
        <v>1</v>
      </c>
      <c r="F22" s="17">
        <f t="shared" si="1"/>
        <v>10843.631504621399</v>
      </c>
    </row>
    <row r="23" spans="1:6" ht="34.950000000000003" customHeight="1">
      <c r="A23" s="31" t="s">
        <v>44</v>
      </c>
      <c r="B23" s="14">
        <v>421492.10870209197</v>
      </c>
      <c r="C23" s="15">
        <v>44880</v>
      </c>
      <c r="D23" s="15">
        <v>44886</v>
      </c>
      <c r="E23" s="16">
        <f t="shared" si="0"/>
        <v>2</v>
      </c>
      <c r="F23" s="17">
        <f t="shared" si="1"/>
        <v>25289.526522125518</v>
      </c>
    </row>
    <row r="24" spans="1:6" ht="34.950000000000003" customHeight="1">
      <c r="A24" s="31" t="s">
        <v>48</v>
      </c>
      <c r="B24" s="14">
        <v>331674.01723293774</v>
      </c>
      <c r="C24" s="15">
        <v>44875</v>
      </c>
      <c r="D24" s="15">
        <v>44878</v>
      </c>
      <c r="E24" s="16">
        <f t="shared" si="0"/>
        <v>0</v>
      </c>
      <c r="F24" s="17">
        <f t="shared" si="1"/>
        <v>0</v>
      </c>
    </row>
    <row r="25" spans="1:6" ht="34.950000000000003" customHeight="1">
      <c r="A25" s="31" t="s">
        <v>49</v>
      </c>
      <c r="B25" s="14">
        <v>424572.51392821455</v>
      </c>
      <c r="C25" s="15">
        <v>44876</v>
      </c>
      <c r="D25" s="15">
        <v>44882</v>
      </c>
      <c r="E25" s="16">
        <f t="shared" si="0"/>
        <v>2</v>
      </c>
      <c r="F25" s="17">
        <f t="shared" si="1"/>
        <v>25474.350835692872</v>
      </c>
    </row>
    <row r="26" spans="1:6" ht="34.950000000000003" customHeight="1">
      <c r="A26" s="31" t="s">
        <v>50</v>
      </c>
      <c r="B26" s="14">
        <v>284581.88701099879</v>
      </c>
      <c r="C26" s="15">
        <v>44876</v>
      </c>
      <c r="D26" s="15">
        <v>44878</v>
      </c>
      <c r="E26" s="16">
        <f t="shared" si="0"/>
        <v>0</v>
      </c>
      <c r="F26" s="17">
        <f t="shared" si="1"/>
        <v>0</v>
      </c>
    </row>
    <row r="27" spans="1:6" ht="34.950000000000003" customHeight="1">
      <c r="A27" s="31" t="s">
        <v>51</v>
      </c>
      <c r="B27" s="14">
        <v>207637.58549964614</v>
      </c>
      <c r="C27" s="15">
        <v>44876</v>
      </c>
      <c r="D27" s="15">
        <v>44886</v>
      </c>
      <c r="E27" s="16">
        <f t="shared" si="0"/>
        <v>6</v>
      </c>
      <c r="F27" s="17">
        <f t="shared" si="1"/>
        <v>37374.765389936307</v>
      </c>
    </row>
    <row r="28" spans="1:6" ht="34.950000000000003" customHeight="1">
      <c r="A28" s="31" t="s">
        <v>52</v>
      </c>
      <c r="B28" s="14">
        <v>403636.84383868438</v>
      </c>
      <c r="C28" s="15">
        <v>44879</v>
      </c>
      <c r="D28" s="15">
        <v>44882</v>
      </c>
      <c r="E28" s="16">
        <f t="shared" si="0"/>
        <v>0</v>
      </c>
      <c r="F28" s="17">
        <f t="shared" si="1"/>
        <v>0</v>
      </c>
    </row>
    <row r="29" spans="1:6" ht="34.950000000000003" customHeight="1">
      <c r="A29" s="31" t="s">
        <v>53</v>
      </c>
      <c r="B29" s="14">
        <v>313511.33095599036</v>
      </c>
      <c r="C29" s="15">
        <v>44880</v>
      </c>
      <c r="D29" s="15">
        <v>44884</v>
      </c>
      <c r="E29" s="16">
        <f t="shared" si="0"/>
        <v>0</v>
      </c>
      <c r="F29" s="17">
        <f t="shared" si="1"/>
        <v>0</v>
      </c>
    </row>
    <row r="30" spans="1:6" ht="34.950000000000003" customHeight="1">
      <c r="A30" s="31" t="s">
        <v>54</v>
      </c>
      <c r="B30" s="14">
        <v>373050.06920224044</v>
      </c>
      <c r="C30" s="15">
        <v>44880</v>
      </c>
      <c r="D30" s="15">
        <v>44888</v>
      </c>
      <c r="E30" s="16">
        <f t="shared" si="0"/>
        <v>4</v>
      </c>
      <c r="F30" s="17">
        <f t="shared" si="1"/>
        <v>44766.008304268849</v>
      </c>
    </row>
    <row r="31" spans="1:6" ht="34.950000000000003" customHeight="1">
      <c r="A31" s="31" t="s">
        <v>55</v>
      </c>
      <c r="B31" s="14">
        <v>531851.12349987717</v>
      </c>
      <c r="C31" s="15">
        <v>44875</v>
      </c>
      <c r="D31" s="15">
        <v>44884</v>
      </c>
      <c r="E31" s="16">
        <f t="shared" si="0"/>
        <v>5</v>
      </c>
      <c r="F31" s="17">
        <f t="shared" si="1"/>
        <v>79777.668524981578</v>
      </c>
    </row>
    <row r="32" spans="1:6" ht="34.950000000000003" customHeight="1">
      <c r="A32" s="31" t="s">
        <v>56</v>
      </c>
      <c r="B32" s="14">
        <v>221596.60495110939</v>
      </c>
      <c r="C32" s="15">
        <v>44877</v>
      </c>
      <c r="D32" s="15">
        <v>44881</v>
      </c>
      <c r="E32" s="16">
        <f t="shared" si="0"/>
        <v>0</v>
      </c>
      <c r="F32" s="17">
        <f t="shared" si="1"/>
        <v>0</v>
      </c>
    </row>
    <row r="33" spans="1:6" ht="34.950000000000003" customHeight="1">
      <c r="A33" s="31" t="s">
        <v>57</v>
      </c>
      <c r="B33" s="14">
        <v>537395.1927445248</v>
      </c>
      <c r="C33" s="15">
        <v>44876</v>
      </c>
      <c r="D33" s="15">
        <v>44884</v>
      </c>
      <c r="E33" s="16">
        <f t="shared" si="0"/>
        <v>4</v>
      </c>
      <c r="F33" s="17">
        <f t="shared" si="1"/>
        <v>64487.423129342977</v>
      </c>
    </row>
    <row r="34" spans="1:6" ht="34.950000000000003" customHeight="1">
      <c r="A34" s="31" t="s">
        <v>58</v>
      </c>
      <c r="B34" s="14">
        <v>254547.49101080326</v>
      </c>
      <c r="C34" s="15">
        <v>44877</v>
      </c>
      <c r="D34" s="15">
        <v>44886</v>
      </c>
      <c r="E34" s="16">
        <f t="shared" si="0"/>
        <v>5</v>
      </c>
      <c r="F34" s="17">
        <f t="shared" si="1"/>
        <v>38182.123651620488</v>
      </c>
    </row>
    <row r="35" spans="1:6" ht="34.950000000000003" customHeight="1" thickBot="1">
      <c r="A35" s="32" t="s">
        <v>59</v>
      </c>
      <c r="B35" s="18">
        <v>505100.99682992697</v>
      </c>
      <c r="C35" s="19">
        <v>44879</v>
      </c>
      <c r="D35" s="19">
        <v>44879</v>
      </c>
      <c r="E35" s="16">
        <f t="shared" si="0"/>
        <v>0</v>
      </c>
      <c r="F35" s="17">
        <f t="shared" si="1"/>
        <v>0</v>
      </c>
    </row>
    <row r="36" spans="1:6" ht="19.95" customHeight="1" thickTop="1"/>
  </sheetData>
  <phoneticPr fontId="9" type="noConversion"/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a08ef4ae-eb2d-43fd-9aa1-597ac51ccd6f">
      <Terms xmlns="http://schemas.microsoft.com/office/infopath/2007/PartnerControls"/>
    </lcf76f155ced4ddcb4097134ff3c332f>
    <TaxCatchAll xmlns="86b59944-c92b-47ac-9d30-5bf03be2cde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EF09FB187B9B84793DBC132EEBE2230" ma:contentTypeVersion="15" ma:contentTypeDescription="Create a new document." ma:contentTypeScope="" ma:versionID="dcd853a9c7728d8ea069e6b5bdc579aa">
  <xsd:schema xmlns:xsd="http://www.w3.org/2001/XMLSchema" xmlns:xs="http://www.w3.org/2001/XMLSchema" xmlns:p="http://schemas.microsoft.com/office/2006/metadata/properties" xmlns:ns2="a08ef4ae-eb2d-43fd-9aa1-597ac51ccd6f" xmlns:ns3="86b59944-c92b-47ac-9d30-5bf03be2cde5" targetNamespace="http://schemas.microsoft.com/office/2006/metadata/properties" ma:root="true" ma:fieldsID="19a61f17dd6a5e0eb317b62ff20fd0f4" ns2:_="" ns3:_="">
    <xsd:import namespace="a08ef4ae-eb2d-43fd-9aa1-597ac51ccd6f"/>
    <xsd:import namespace="86b59944-c92b-47ac-9d30-5bf03be2cde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08ef4ae-eb2d-43fd-9aa1-597ac51ccd6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5" nillable="true" ma:displayName="Length (seconds)" ma:internalName="MediaLengthInSeconds" ma:readOnly="true">
      <xsd:simpleType>
        <xsd:restriction base="dms:Unknown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dcf862ec-f008-4420-a8bd-9763a680248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6b59944-c92b-47ac-9d30-5bf03be2cde5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df35cb47-0db8-42f9-846f-59ff53dbcda5}" ma:internalName="TaxCatchAll" ma:showField="CatchAllData" ma:web="86b59944-c92b-47ac-9d30-5bf03be2cde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E1EC4CB-952C-438C-A075-343029A6B3C8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3641297-B452-45C4-832D-028B7C9D12D1}">
  <ds:schemaRefs>
    <ds:schemaRef ds:uri="http://schemas.microsoft.com/office/2006/metadata/properties"/>
    <ds:schemaRef ds:uri="http://schemas.microsoft.com/office/infopath/2007/PartnerControls"/>
    <ds:schemaRef ds:uri="a08ef4ae-eb2d-43fd-9aa1-597ac51ccd6f"/>
    <ds:schemaRef ds:uri="86b59944-c92b-47ac-9d30-5bf03be2cde5"/>
  </ds:schemaRefs>
</ds:datastoreItem>
</file>

<file path=customXml/itemProps3.xml><?xml version="1.0" encoding="utf-8"?>
<ds:datastoreItem xmlns:ds="http://schemas.openxmlformats.org/officeDocument/2006/customXml" ds:itemID="{B7E00834-4EB1-4D2A-98E2-DB99177F796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08ef4ae-eb2d-43fd-9aa1-597ac51ccd6f"/>
    <ds:schemaRef ds:uri="86b59944-c92b-47ac-9d30-5bf03be2cde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Challence#17Cover</vt:lpstr>
      <vt:lpstr>Challenge#17Data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Ilgar Zarbaliyev</dc:creator>
  <cp:lastModifiedBy>sujan chhetri</cp:lastModifiedBy>
  <dcterms:created xsi:type="dcterms:W3CDTF">2015-06-05T18:17:20Z</dcterms:created>
  <dcterms:modified xsi:type="dcterms:W3CDTF">2023-07-12T20:14:37Z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0x0101006EF09FB187B9B84793DBC132EEBE2230</vt:lpwstr>
  </property>
</Properties>
</file>