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331258B7-D01A-40D9-8FB1-E608F85E968D}" xr6:coauthVersionLast="47" xr6:coauthVersionMax="47" xr10:uidLastSave="{00000000-0000-0000-0000-000000000000}"/>
  <bookViews>
    <workbookView xWindow="-108" yWindow="-108" windowWidth="23256" windowHeight="12456" tabRatio="576" activeTab="1" xr2:uid="{00000000-000D-0000-FFFF-FFFF00000000}"/>
  </bookViews>
  <sheets>
    <sheet name="Challence#17Cover" sheetId="1" r:id="rId1"/>
    <sheet name="Challenge#17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3" i="2"/>
  <c r="E4" i="2"/>
  <c r="I2" i="2" s="1"/>
  <c r="E5" i="2"/>
  <c r="E6" i="2"/>
  <c r="E7" i="2"/>
  <c r="E8" i="2"/>
  <c r="E9" i="2"/>
  <c r="E10" i="2"/>
  <c r="E11" i="2"/>
  <c r="E12" i="2"/>
  <c r="F12" i="2" s="1"/>
  <c r="E13" i="2"/>
  <c r="F13" i="2" s="1"/>
  <c r="E14" i="2"/>
  <c r="F14" i="2" s="1"/>
  <c r="E15" i="2"/>
  <c r="F15" i="2" s="1"/>
  <c r="E16" i="2"/>
  <c r="F16" i="2" s="1"/>
  <c r="E17" i="2"/>
  <c r="F17" i="2" s="1"/>
  <c r="E18" i="2"/>
  <c r="F18" i="2" s="1"/>
  <c r="E19" i="2"/>
  <c r="E20" i="2"/>
  <c r="E21" i="2"/>
  <c r="E22" i="2"/>
  <c r="E23" i="2"/>
  <c r="E24" i="2"/>
  <c r="E25" i="2"/>
  <c r="E26" i="2"/>
  <c r="E27" i="2"/>
  <c r="E28" i="2"/>
  <c r="E29" i="2"/>
  <c r="E30" i="2"/>
  <c r="F30" i="2" s="1"/>
  <c r="E31" i="2"/>
  <c r="F31" i="2" s="1"/>
  <c r="E32" i="2"/>
  <c r="F32" i="2" s="1"/>
  <c r="E33" i="2"/>
  <c r="F33" i="2" s="1"/>
  <c r="E34" i="2"/>
  <c r="F34" i="2" s="1"/>
  <c r="E35" i="2"/>
  <c r="F3" i="2"/>
  <c r="F4" i="2"/>
  <c r="F5" i="2"/>
  <c r="F6" i="2"/>
  <c r="F7" i="2"/>
  <c r="F8" i="2"/>
  <c r="F9" i="2"/>
  <c r="F10" i="2"/>
  <c r="F11" i="2"/>
  <c r="F19" i="2"/>
  <c r="F20" i="2"/>
  <c r="F21" i="2"/>
  <c r="F22" i="2"/>
  <c r="F23" i="2"/>
  <c r="F24" i="2"/>
  <c r="F25" i="2"/>
  <c r="F26" i="2"/>
  <c r="F27" i="2"/>
  <c r="F28" i="2"/>
  <c r="F29" i="2"/>
  <c r="F35" i="2"/>
  <c r="F2" i="2"/>
  <c r="I4" i="2" l="1"/>
</calcChain>
</file>

<file path=xl/sharedStrings.xml><?xml version="1.0" encoding="utf-8"?>
<sst xmlns="http://schemas.openxmlformats.org/spreadsheetml/2006/main" count="62" uniqueCount="60">
  <si>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</si>
  <si>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</si>
  <si>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</si>
  <si>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</si>
  <si>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</si>
  <si>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</si>
  <si>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</si>
  <si>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</si>
  <si>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</si>
  <si>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</si>
  <si>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</si>
  <si>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</si>
  <si>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</si>
  <si>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</si>
  <si>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</si>
  <si>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</si>
  <si>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</si>
  <si>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</si>
  <si>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</si>
  <si>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</si>
  <si>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</si>
  <si>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t>classified as overdue if it is paid more than 4 days after</t>
  </si>
  <si>
    <t>equal to 3% of the order amount - for every day the</t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</si>
  <si>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</si>
  <si>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</si>
  <si>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</si>
  <si>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</si>
  <si>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</si>
  <si>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</si>
  <si>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</si>
  <si>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</si>
  <si>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</si>
  <si>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</si>
  <si>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</si>
  <si>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</si>
  <si>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</si>
  <si>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</si>
  <si>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</si>
  <si>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</si>
  <si>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</si>
  <si>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</si>
  <si>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</si>
  <si>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</si>
  <si>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</si>
  <si>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</si>
  <si>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</si>
  <si>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</si>
  <si>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</si>
  <si>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</si>
  <si>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</si>
  <si>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</si>
  <si>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</si>
  <si>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</si>
  <si>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</si>
  <si>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</si>
  <si>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</si>
  <si>
    <t>4 Please follow the directions given below, which include downloading the Excel</t>
  </si>
  <si>
    <r>
      <t>4</t>
    </r>
    <r>
      <rPr>
        <sz val="7.7"/>
        <color theme="1"/>
        <rFont val="Arial"/>
        <family val="2"/>
      </rPr>
      <t xml:space="preserve"> </t>
    </r>
    <r>
      <rPr>
        <sz val="14"/>
        <color theme="1"/>
        <rFont val="Arial"/>
        <family val="2"/>
      </rPr>
      <t>In column E cells, determine the number of days by</t>
    </r>
  </si>
  <si>
    <t>4 In column F cells, compute the penalty amount - which is</t>
  </si>
  <si>
    <t>4 In column I cells, calculate the total number of days 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</si>
</sst>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dd/mmm/yy;@"/>
  </numFmts>
  <fonts count="1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0"/>
      <name val="MS Sans Serif"/>
      <family val="2"/>
      <charset val="204"/>
    </font>
    <font>
      <sz val="8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7.7"/>
      <color theme="1"/>
      <name val="Arial"/>
      <family val="2"/>
    </font>
    <font>
      <b/>
      <sz val="14"/>
      <color rgb="FFF1FAEE"/>
      <name val="Arial"/>
      <family val="2"/>
    </font>
    <font>
      <b/>
      <sz val="14"/>
      <color rgb="FF457B9D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</fills>
  <borders count="12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4" fillId="0" borderId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4" borderId="8" xfId="0" applyFont="1" applyFill="1" applyBorder="1" applyAlignment="1">
      <alignment horizontal="center" vertical="center" wrapText="1"/>
    </xf>
    <xf numFmtId="4" fontId="9" fillId="4" borderId="9" xfId="0" applyNumberFormat="1" applyFont="1" applyFill="1" applyBorder="1" applyAlignment="1">
      <alignment horizontal="center" vertical="center" wrapText="1"/>
    </xf>
    <xf numFmtId="164" fontId="9" fillId="4" borderId="9" xfId="0" applyNumberFormat="1" applyFont="1" applyFill="1" applyBorder="1" applyAlignment="1">
      <alignment horizontal="center" vertical="center" wrapText="1"/>
    </xf>
    <xf numFmtId="3" fontId="9" fillId="4" borderId="9" xfId="0" applyNumberFormat="1" applyFont="1" applyFill="1" applyBorder="1" applyAlignment="1">
      <alignment horizontal="center" vertical="center" wrapText="1"/>
    </xf>
    <xf numFmtId="4" fontId="9" fillId="4" borderId="10" xfId="0" applyNumberFormat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3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3" fontId="10" fillId="0" borderId="1" xfId="0" applyNumberFormat="1" applyFont="1" applyBorder="1" applyAlignment="1">
      <alignment vertical="center" wrapText="1"/>
    </xf>
    <xf numFmtId="3" fontId="10" fillId="0" borderId="11" xfId="0" applyNumberFormat="1" applyFont="1" applyBorder="1" applyAlignment="1">
      <alignment vertical="center" wrapText="1"/>
    </xf>
    <xf numFmtId="4" fontId="10" fillId="0" borderId="0" xfId="0" applyNumberFormat="1" applyFont="1" applyAlignment="1">
      <alignment vertical="center"/>
    </xf>
    <xf numFmtId="4" fontId="10" fillId="0" borderId="1" xfId="0" applyNumberFormat="1" applyFont="1" applyBorder="1" applyAlignment="1">
      <alignment vertical="center" wrapText="1"/>
    </xf>
    <xf numFmtId="4" fontId="10" fillId="0" borderId="11" xfId="0" applyNumberFormat="1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3" fontId="7" fillId="0" borderId="6" xfId="0" applyNumberFormat="1" applyFont="1" applyBorder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16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7" xfId="0" applyNumberFormat="1" applyFont="1" applyBorder="1" applyAlignment="1">
      <alignment vertical="center" wrapText="1"/>
    </xf>
  </cellXfs>
  <cellStyles count="2"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8C6C8F2B-2E65-4077-99A6-5B0483EDD32A}"/>
  </tableStyles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197485</xdr:colOff>
      <xdr:row>14</xdr:row>
      <xdr:rowOff>4082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439420</xdr:colOff>
      <xdr:row>14</xdr:row>
      <xdr:rowOff>4082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H42" sqref="H42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6" t="s">
        <v>1</v>
      </c>
      <c r="I14" s="6"/>
    </row>
    <row r="25" spans="5:5">
      <c r="E25" s="1" t="s">
        <v>6</v>
      </c>
    </row>
    <row r="27" spans="5:5">
      <c r="E27" s="1" t="s">
        <v>7</v>
      </c>
    </row>
    <row r="29" spans="5:5">
      <c r="E29" s="7" t="s">
        <v>56</v>
      </c>
    </row>
    <row r="30" spans="5:5">
      <c r="E30" s="7" t="s">
        <v>2</v>
      </c>
    </row>
    <row r="31" spans="5:5">
      <c r="E31" s="7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Z36"/>
  <sheetViews>
    <sheetView showGridLines="0" tabSelected="1" zoomScale="55" zoomScaleNormal="55" workbookViewId="0">
      <selection activeCell="F2" sqref="F2"/>
    </sheetView>
  </sheetViews>
  <sheetFormatPr defaultColWidth="8.77734375" defaultRowHeight="19.95" customHeight="1"/>
  <cols>
    <col min="1" max="1" width="12.6640625" style="20" customWidth="1"/>
    <col min="2" max="2" width="18.6640625" style="31" customWidth="1"/>
    <col min="3" max="4" width="18.6640625" style="32" customWidth="1"/>
    <col min="5" max="5" width="18.6640625" style="33" customWidth="1"/>
    <col min="6" max="6" width="18.6640625" style="31" customWidth="1"/>
    <col min="7" max="7" width="12.6640625" style="8" customWidth="1"/>
    <col min="8" max="9" width="18.6640625" style="8" customWidth="1"/>
    <col min="10" max="10" width="12.6640625" style="8" customWidth="1"/>
    <col min="11" max="11" width="18.5546875" style="8" bestFit="1" customWidth="1"/>
    <col min="12" max="12" width="25.6640625" style="8" customWidth="1"/>
    <col min="13" max="13" width="63.5546875" style="8" bestFit="1" customWidth="1"/>
    <col min="14" max="19" width="12.77734375" style="8" customWidth="1"/>
    <col min="20" max="20" width="54" style="8" bestFit="1" customWidth="1"/>
    <col min="21" max="34" width="11.77734375" style="8" bestFit="1" customWidth="1"/>
    <col min="35" max="35" width="9.33203125" style="8" bestFit="1" customWidth="1"/>
    <col min="36" max="62" width="11.109375" style="8" bestFit="1" customWidth="1"/>
    <col min="63" max="63" width="8.6640625" style="8" bestFit="1" customWidth="1"/>
    <col min="64" max="64" width="9.5546875" style="8" bestFit="1" customWidth="1"/>
    <col min="65" max="95" width="10.44140625" style="8" bestFit="1" customWidth="1"/>
    <col min="96" max="96" width="8.109375" style="8" bestFit="1" customWidth="1"/>
    <col min="97" max="124" width="11.33203125" style="8" bestFit="1" customWidth="1"/>
    <col min="125" max="125" width="9" style="8" bestFit="1" customWidth="1"/>
    <col min="126" max="154" width="11.21875" style="8" bestFit="1" customWidth="1"/>
    <col min="155" max="155" width="8.77734375" style="8" bestFit="1" customWidth="1"/>
    <col min="156" max="156" width="9.5546875" style="8" bestFit="1" customWidth="1"/>
    <col min="157" max="186" width="11.109375" style="8" bestFit="1" customWidth="1"/>
    <col min="187" max="187" width="8.6640625" style="8" bestFit="1" customWidth="1"/>
    <col min="188" max="217" width="11.5546875" style="8" bestFit="1" customWidth="1"/>
    <col min="218" max="218" width="9.109375" style="8" bestFit="1" customWidth="1"/>
    <col min="219" max="249" width="11.21875" style="8" bestFit="1" customWidth="1"/>
    <col min="250" max="250" width="8.88671875" style="8" bestFit="1" customWidth="1"/>
    <col min="251" max="251" width="9.5546875" style="8" bestFit="1" customWidth="1"/>
    <col min="252" max="252" width="9.77734375" style="8" bestFit="1" customWidth="1"/>
    <col min="253" max="281" width="11" style="8" bestFit="1" customWidth="1"/>
    <col min="282" max="282" width="8.5546875" style="8" bestFit="1" customWidth="1"/>
    <col min="283" max="305" width="11.21875" style="8" bestFit="1" customWidth="1"/>
    <col min="306" max="306" width="8.77734375" style="8" bestFit="1" customWidth="1"/>
    <col min="307" max="337" width="11.6640625" style="8" bestFit="1" customWidth="1"/>
    <col min="338" max="338" width="9.21875" style="8" bestFit="1" customWidth="1"/>
    <col min="339" max="339" width="9.5546875" style="8" bestFit="1" customWidth="1"/>
    <col min="340" max="360" width="11.21875" style="8" bestFit="1" customWidth="1"/>
    <col min="361" max="361" width="8.77734375" style="8" bestFit="1" customWidth="1"/>
    <col min="362" max="362" width="9.5546875" style="8" bestFit="1" customWidth="1"/>
    <col min="363" max="363" width="9.77734375" style="8" bestFit="1" customWidth="1"/>
    <col min="364" max="364" width="11" style="8" bestFit="1" customWidth="1"/>
    <col min="365" max="16384" width="8.77734375" style="8"/>
  </cols>
  <sheetData>
    <row r="1" spans="1:364" ht="49.95" customHeight="1" thickTop="1" thickBot="1">
      <c r="A1" s="9" t="s">
        <v>8</v>
      </c>
      <c r="B1" s="10" t="s">
        <v>9</v>
      </c>
      <c r="C1" s="11" t="s">
        <v>10</v>
      </c>
      <c r="D1" s="11" t="s">
        <v>11</v>
      </c>
      <c r="E1" s="12" t="s">
        <v>12</v>
      </c>
      <c r="F1" s="13" t="s">
        <v>13</v>
      </c>
      <c r="M1" s="14" t="s">
        <v>4</v>
      </c>
    </row>
    <row r="2" spans="1:364" s="20" customFormat="1" ht="34.950000000000003" customHeight="1" thickTop="1" thickBot="1">
      <c r="A2" s="15" t="s">
        <v>23</v>
      </c>
      <c r="B2" s="16">
        <v>152834.71866552287</v>
      </c>
      <c r="C2" s="17">
        <v>44876</v>
      </c>
      <c r="D2" s="17">
        <v>44881</v>
      </c>
      <c r="E2" s="18">
        <f>IF((C2+4)&lt;D2,(((C2+4)-D2)*-1),0)</f>
        <v>1</v>
      </c>
      <c r="F2" s="19">
        <f>IF(E2&gt;0,ROUND((0.03*B2*E2),2),0)</f>
        <v>4585.04</v>
      </c>
      <c r="H2" s="21" t="s">
        <v>14</v>
      </c>
      <c r="I2" s="22">
        <f>SUM(E2:E35)</f>
        <v>72</v>
      </c>
      <c r="K2" s="23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4.950000000000003" customHeight="1" thickTop="1" thickBot="1">
      <c r="A3" s="15" t="s">
        <v>24</v>
      </c>
      <c r="B3" s="16">
        <v>421689.61963687174</v>
      </c>
      <c r="C3" s="17">
        <v>44876</v>
      </c>
      <c r="D3" s="17">
        <v>44886</v>
      </c>
      <c r="E3" s="18">
        <f t="shared" ref="E3:E35" si="0">IF((C3+4)&lt;D3,(((C3+4)-D3)*-1),0)</f>
        <v>6</v>
      </c>
      <c r="F3" s="19">
        <f t="shared" ref="F3:F35" si="1">IF(E3&gt;0,ROUND((0.03*B3*E3),2),0)</f>
        <v>75904.13</v>
      </c>
      <c r="K3" s="24"/>
      <c r="M3" s="8" t="s">
        <v>57</v>
      </c>
    </row>
    <row r="4" spans="1:364" ht="34.950000000000003" customHeight="1" thickTop="1" thickBot="1">
      <c r="A4" s="15" t="s">
        <v>25</v>
      </c>
      <c r="B4" s="16">
        <v>421064.33357758319</v>
      </c>
      <c r="C4" s="17">
        <v>44877</v>
      </c>
      <c r="D4" s="17">
        <v>44887</v>
      </c>
      <c r="E4" s="18">
        <f t="shared" si="0"/>
        <v>6</v>
      </c>
      <c r="F4" s="19">
        <f t="shared" si="1"/>
        <v>75791.58</v>
      </c>
      <c r="H4" s="21" t="s">
        <v>13</v>
      </c>
      <c r="I4" s="25">
        <f>SUM(F2:F35)</f>
        <v>744654.04000000015</v>
      </c>
      <c r="K4" s="26">
        <v>744654.03</v>
      </c>
      <c r="M4" s="8" t="s">
        <v>15</v>
      </c>
    </row>
    <row r="5" spans="1:364" ht="34.950000000000003" customHeight="1" thickTop="1">
      <c r="A5" s="15" t="s">
        <v>26</v>
      </c>
      <c r="B5" s="16">
        <v>526242.31334746454</v>
      </c>
      <c r="C5" s="17">
        <v>44877</v>
      </c>
      <c r="D5" s="17">
        <v>44885</v>
      </c>
      <c r="E5" s="18">
        <f t="shared" si="0"/>
        <v>4</v>
      </c>
      <c r="F5" s="19">
        <f t="shared" si="1"/>
        <v>63149.08</v>
      </c>
      <c r="M5" s="8" t="s">
        <v>21</v>
      </c>
    </row>
    <row r="6" spans="1:364" ht="34.950000000000003" customHeight="1">
      <c r="A6" s="15" t="s">
        <v>27</v>
      </c>
      <c r="B6" s="16">
        <v>172490.51185501763</v>
      </c>
      <c r="C6" s="17">
        <v>44879</v>
      </c>
      <c r="D6" s="17">
        <v>44884</v>
      </c>
      <c r="E6" s="18">
        <f t="shared" si="0"/>
        <v>1</v>
      </c>
      <c r="F6" s="19">
        <f t="shared" si="1"/>
        <v>5174.72</v>
      </c>
      <c r="M6" s="8" t="s">
        <v>16</v>
      </c>
    </row>
    <row r="7" spans="1:364" ht="34.950000000000003" customHeight="1">
      <c r="A7" s="15" t="s">
        <v>28</v>
      </c>
      <c r="B7" s="16">
        <v>270464.60821140592</v>
      </c>
      <c r="C7" s="17">
        <v>44875</v>
      </c>
      <c r="D7" s="17">
        <v>44881</v>
      </c>
      <c r="E7" s="18">
        <f t="shared" si="0"/>
        <v>2</v>
      </c>
      <c r="F7" s="19">
        <f t="shared" si="1"/>
        <v>16227.88</v>
      </c>
    </row>
    <row r="8" spans="1:364" ht="34.950000000000003" customHeight="1">
      <c r="A8" s="15" t="s">
        <v>29</v>
      </c>
      <c r="B8" s="16">
        <v>413508.05305587815</v>
      </c>
      <c r="C8" s="17">
        <v>44875</v>
      </c>
      <c r="D8" s="17">
        <v>44877</v>
      </c>
      <c r="E8" s="18">
        <f t="shared" si="0"/>
        <v>0</v>
      </c>
      <c r="F8" s="19">
        <f t="shared" si="1"/>
        <v>0</v>
      </c>
      <c r="M8" s="8" t="s">
        <v>58</v>
      </c>
    </row>
    <row r="9" spans="1:364" ht="34.950000000000003" customHeight="1">
      <c r="A9" s="15" t="s">
        <v>30</v>
      </c>
      <c r="B9" s="16">
        <v>438240.59826595325</v>
      </c>
      <c r="C9" s="17">
        <v>44876</v>
      </c>
      <c r="D9" s="17">
        <v>44878</v>
      </c>
      <c r="E9" s="18">
        <f t="shared" si="0"/>
        <v>0</v>
      </c>
      <c r="F9" s="19">
        <f t="shared" si="1"/>
        <v>0</v>
      </c>
      <c r="M9" s="8" t="s">
        <v>22</v>
      </c>
    </row>
    <row r="10" spans="1:364" ht="34.950000000000003" customHeight="1">
      <c r="A10" s="15" t="s">
        <v>31</v>
      </c>
      <c r="B10" s="16">
        <v>277481.08424095146</v>
      </c>
      <c r="C10" s="17">
        <v>44877</v>
      </c>
      <c r="D10" s="17">
        <v>44885</v>
      </c>
      <c r="E10" s="18">
        <f t="shared" si="0"/>
        <v>4</v>
      </c>
      <c r="F10" s="19">
        <f t="shared" si="1"/>
        <v>33297.730000000003</v>
      </c>
      <c r="M10" s="8" t="s">
        <v>17</v>
      </c>
    </row>
    <row r="11" spans="1:364" ht="34.950000000000003" customHeight="1">
      <c r="A11" s="15" t="s">
        <v>32</v>
      </c>
      <c r="B11" s="16">
        <v>172899.33870880376</v>
      </c>
      <c r="C11" s="17">
        <v>44877</v>
      </c>
      <c r="D11" s="17">
        <v>44880</v>
      </c>
      <c r="E11" s="18">
        <f t="shared" si="0"/>
        <v>0</v>
      </c>
      <c r="F11" s="19">
        <f t="shared" si="1"/>
        <v>0</v>
      </c>
    </row>
    <row r="12" spans="1:364" ht="34.950000000000003" customHeight="1">
      <c r="A12" s="15" t="s">
        <v>33</v>
      </c>
      <c r="B12" s="16">
        <v>223140.39965761674</v>
      </c>
      <c r="C12" s="17">
        <v>44877</v>
      </c>
      <c r="D12" s="17">
        <v>44881</v>
      </c>
      <c r="E12" s="18">
        <f t="shared" si="0"/>
        <v>0</v>
      </c>
      <c r="F12" s="19">
        <f t="shared" si="1"/>
        <v>0</v>
      </c>
      <c r="M12" s="8" t="s">
        <v>59</v>
      </c>
    </row>
    <row r="13" spans="1:364" ht="34.950000000000003" customHeight="1">
      <c r="A13" s="15" t="s">
        <v>34</v>
      </c>
      <c r="B13" s="16">
        <v>335146.56969219749</v>
      </c>
      <c r="C13" s="17">
        <v>44880</v>
      </c>
      <c r="D13" s="17">
        <v>44889</v>
      </c>
      <c r="E13" s="18">
        <f t="shared" si="0"/>
        <v>5</v>
      </c>
      <c r="F13" s="19">
        <f t="shared" si="1"/>
        <v>50271.99</v>
      </c>
      <c r="M13" s="8" t="s">
        <v>18</v>
      </c>
    </row>
    <row r="14" spans="1:364" ht="34.950000000000003" customHeight="1">
      <c r="A14" s="15" t="s">
        <v>35</v>
      </c>
      <c r="B14" s="16">
        <v>187547.14976234594</v>
      </c>
      <c r="C14" s="17">
        <v>44875</v>
      </c>
      <c r="D14" s="17">
        <v>44885</v>
      </c>
      <c r="E14" s="18">
        <f t="shared" si="0"/>
        <v>6</v>
      </c>
      <c r="F14" s="19">
        <f t="shared" si="1"/>
        <v>33758.49</v>
      </c>
      <c r="M14" s="8" t="s">
        <v>19</v>
      </c>
    </row>
    <row r="15" spans="1:364" ht="34.950000000000003" customHeight="1">
      <c r="A15" s="15" t="s">
        <v>36</v>
      </c>
      <c r="B15" s="16">
        <v>281511.24986489397</v>
      </c>
      <c r="C15" s="17">
        <v>44876</v>
      </c>
      <c r="D15" s="17">
        <v>44879</v>
      </c>
      <c r="E15" s="18">
        <f t="shared" si="0"/>
        <v>0</v>
      </c>
      <c r="F15" s="19">
        <f t="shared" si="1"/>
        <v>0</v>
      </c>
      <c r="M15" s="8" t="s">
        <v>20</v>
      </c>
    </row>
    <row r="16" spans="1:364" ht="34.950000000000003" customHeight="1">
      <c r="A16" s="15" t="s">
        <v>37</v>
      </c>
      <c r="B16" s="16">
        <v>205924.3780343862</v>
      </c>
      <c r="C16" s="17">
        <v>44875</v>
      </c>
      <c r="D16" s="17">
        <v>44877</v>
      </c>
      <c r="E16" s="18">
        <f t="shared" si="0"/>
        <v>0</v>
      </c>
      <c r="F16" s="19">
        <f t="shared" si="1"/>
        <v>0</v>
      </c>
    </row>
    <row r="17" spans="1:6" ht="34.950000000000003" customHeight="1">
      <c r="A17" s="15" t="s">
        <v>38</v>
      </c>
      <c r="B17" s="16">
        <v>542310.52521138988</v>
      </c>
      <c r="C17" s="17">
        <v>44877</v>
      </c>
      <c r="D17" s="17">
        <v>44883</v>
      </c>
      <c r="E17" s="18">
        <f t="shared" si="0"/>
        <v>2</v>
      </c>
      <c r="F17" s="19">
        <f t="shared" si="1"/>
        <v>32538.63</v>
      </c>
    </row>
    <row r="18" spans="1:6" ht="34.950000000000003" customHeight="1">
      <c r="A18" s="15" t="s">
        <v>39</v>
      </c>
      <c r="B18" s="16">
        <v>154218.19031151617</v>
      </c>
      <c r="C18" s="17">
        <v>44875</v>
      </c>
      <c r="D18" s="17">
        <v>44885</v>
      </c>
      <c r="E18" s="18">
        <f t="shared" si="0"/>
        <v>6</v>
      </c>
      <c r="F18" s="19">
        <f t="shared" si="1"/>
        <v>27759.27</v>
      </c>
    </row>
    <row r="19" spans="1:6" ht="34.950000000000003" customHeight="1">
      <c r="A19" s="15" t="s">
        <v>40</v>
      </c>
      <c r="B19" s="16">
        <v>209512.44918089919</v>
      </c>
      <c r="C19" s="17">
        <v>44875</v>
      </c>
      <c r="D19" s="17">
        <v>44878</v>
      </c>
      <c r="E19" s="18">
        <f t="shared" si="0"/>
        <v>0</v>
      </c>
      <c r="F19" s="19">
        <f t="shared" si="1"/>
        <v>0</v>
      </c>
    </row>
    <row r="20" spans="1:6" ht="34.950000000000003" customHeight="1">
      <c r="A20" s="15" t="s">
        <v>41</v>
      </c>
      <c r="B20" s="16">
        <v>404200.97851164744</v>
      </c>
      <c r="C20" s="17">
        <v>44876</v>
      </c>
      <c r="D20" s="17">
        <v>44877</v>
      </c>
      <c r="E20" s="18">
        <f t="shared" si="0"/>
        <v>0</v>
      </c>
      <c r="F20" s="19">
        <f t="shared" si="1"/>
        <v>0</v>
      </c>
    </row>
    <row r="21" spans="1:6" ht="34.950000000000003" customHeight="1">
      <c r="A21" s="15" t="s">
        <v>42</v>
      </c>
      <c r="B21" s="16">
        <v>307304.83240745077</v>
      </c>
      <c r="C21" s="17">
        <v>44877</v>
      </c>
      <c r="D21" s="17">
        <v>44878</v>
      </c>
      <c r="E21" s="18">
        <f t="shared" si="0"/>
        <v>0</v>
      </c>
      <c r="F21" s="19">
        <f t="shared" si="1"/>
        <v>0</v>
      </c>
    </row>
    <row r="22" spans="1:6" ht="34.950000000000003" customHeight="1">
      <c r="A22" s="15" t="s">
        <v>43</v>
      </c>
      <c r="B22" s="16">
        <v>361454.38348737999</v>
      </c>
      <c r="C22" s="17">
        <v>44879</v>
      </c>
      <c r="D22" s="17">
        <v>44884</v>
      </c>
      <c r="E22" s="18">
        <f t="shared" si="0"/>
        <v>1</v>
      </c>
      <c r="F22" s="19">
        <f t="shared" si="1"/>
        <v>10843.63</v>
      </c>
    </row>
    <row r="23" spans="1:6" ht="34.950000000000003" customHeight="1">
      <c r="A23" s="15" t="s">
        <v>40</v>
      </c>
      <c r="B23" s="16">
        <v>421492.10870209197</v>
      </c>
      <c r="C23" s="17">
        <v>44880</v>
      </c>
      <c r="D23" s="17">
        <v>44886</v>
      </c>
      <c r="E23" s="18">
        <f t="shared" si="0"/>
        <v>2</v>
      </c>
      <c r="F23" s="19">
        <f t="shared" si="1"/>
        <v>25289.53</v>
      </c>
    </row>
    <row r="24" spans="1:6" ht="34.950000000000003" customHeight="1">
      <c r="A24" s="15" t="s">
        <v>44</v>
      </c>
      <c r="B24" s="16">
        <v>331674.01723293774</v>
      </c>
      <c r="C24" s="17">
        <v>44875</v>
      </c>
      <c r="D24" s="17">
        <v>44878</v>
      </c>
      <c r="E24" s="18">
        <f t="shared" si="0"/>
        <v>0</v>
      </c>
      <c r="F24" s="19">
        <f t="shared" si="1"/>
        <v>0</v>
      </c>
    </row>
    <row r="25" spans="1:6" ht="34.950000000000003" customHeight="1">
      <c r="A25" s="15" t="s">
        <v>45</v>
      </c>
      <c r="B25" s="16">
        <v>424572.51392821455</v>
      </c>
      <c r="C25" s="17">
        <v>44876</v>
      </c>
      <c r="D25" s="17">
        <v>44882</v>
      </c>
      <c r="E25" s="18">
        <f t="shared" si="0"/>
        <v>2</v>
      </c>
      <c r="F25" s="19">
        <f t="shared" si="1"/>
        <v>25474.35</v>
      </c>
    </row>
    <row r="26" spans="1:6" ht="34.950000000000003" customHeight="1">
      <c r="A26" s="15" t="s">
        <v>46</v>
      </c>
      <c r="B26" s="16">
        <v>284581.88701099879</v>
      </c>
      <c r="C26" s="17">
        <v>44876</v>
      </c>
      <c r="D26" s="17">
        <v>44878</v>
      </c>
      <c r="E26" s="18">
        <f t="shared" si="0"/>
        <v>0</v>
      </c>
      <c r="F26" s="19">
        <f t="shared" si="1"/>
        <v>0</v>
      </c>
    </row>
    <row r="27" spans="1:6" ht="34.950000000000003" customHeight="1">
      <c r="A27" s="15" t="s">
        <v>47</v>
      </c>
      <c r="B27" s="16">
        <v>207637.58549964614</v>
      </c>
      <c r="C27" s="17">
        <v>44876</v>
      </c>
      <c r="D27" s="17">
        <v>44886</v>
      </c>
      <c r="E27" s="18">
        <f t="shared" si="0"/>
        <v>6</v>
      </c>
      <c r="F27" s="19">
        <f t="shared" si="1"/>
        <v>37374.769999999997</v>
      </c>
    </row>
    <row r="28" spans="1:6" ht="34.950000000000003" customHeight="1">
      <c r="A28" s="15" t="s">
        <v>48</v>
      </c>
      <c r="B28" s="16">
        <v>403636.84383868438</v>
      </c>
      <c r="C28" s="17">
        <v>44879</v>
      </c>
      <c r="D28" s="17">
        <v>44882</v>
      </c>
      <c r="E28" s="18">
        <f t="shared" si="0"/>
        <v>0</v>
      </c>
      <c r="F28" s="19">
        <f t="shared" si="1"/>
        <v>0</v>
      </c>
    </row>
    <row r="29" spans="1:6" ht="34.950000000000003" customHeight="1">
      <c r="A29" s="15" t="s">
        <v>49</v>
      </c>
      <c r="B29" s="16">
        <v>313511.33095599036</v>
      </c>
      <c r="C29" s="17">
        <v>44880</v>
      </c>
      <c r="D29" s="17">
        <v>44884</v>
      </c>
      <c r="E29" s="18">
        <f t="shared" si="0"/>
        <v>0</v>
      </c>
      <c r="F29" s="19">
        <f t="shared" si="1"/>
        <v>0</v>
      </c>
    </row>
    <row r="30" spans="1:6" ht="34.950000000000003" customHeight="1">
      <c r="A30" s="15" t="s">
        <v>50</v>
      </c>
      <c r="B30" s="16">
        <v>373050.06920224044</v>
      </c>
      <c r="C30" s="17">
        <v>44880</v>
      </c>
      <c r="D30" s="17">
        <v>44888</v>
      </c>
      <c r="E30" s="18">
        <f t="shared" si="0"/>
        <v>4</v>
      </c>
      <c r="F30" s="19">
        <f t="shared" si="1"/>
        <v>44766.01</v>
      </c>
    </row>
    <row r="31" spans="1:6" ht="34.950000000000003" customHeight="1">
      <c r="A31" s="15" t="s">
        <v>51</v>
      </c>
      <c r="B31" s="16">
        <v>531851.12349987717</v>
      </c>
      <c r="C31" s="17">
        <v>44875</v>
      </c>
      <c r="D31" s="17">
        <v>44884</v>
      </c>
      <c r="E31" s="18">
        <f t="shared" si="0"/>
        <v>5</v>
      </c>
      <c r="F31" s="19">
        <f t="shared" si="1"/>
        <v>79777.67</v>
      </c>
    </row>
    <row r="32" spans="1:6" ht="34.950000000000003" customHeight="1">
      <c r="A32" s="15" t="s">
        <v>52</v>
      </c>
      <c r="B32" s="16">
        <v>221596.60495110939</v>
      </c>
      <c r="C32" s="17">
        <v>44877</v>
      </c>
      <c r="D32" s="17">
        <v>44881</v>
      </c>
      <c r="E32" s="18">
        <f t="shared" si="0"/>
        <v>0</v>
      </c>
      <c r="F32" s="19">
        <f t="shared" si="1"/>
        <v>0</v>
      </c>
    </row>
    <row r="33" spans="1:6" ht="34.950000000000003" customHeight="1">
      <c r="A33" s="15" t="s">
        <v>53</v>
      </c>
      <c r="B33" s="16">
        <v>537395.1927445248</v>
      </c>
      <c r="C33" s="17">
        <v>44876</v>
      </c>
      <c r="D33" s="17">
        <v>44884</v>
      </c>
      <c r="E33" s="18">
        <f t="shared" si="0"/>
        <v>4</v>
      </c>
      <c r="F33" s="19">
        <f t="shared" si="1"/>
        <v>64487.42</v>
      </c>
    </row>
    <row r="34" spans="1:6" ht="34.950000000000003" customHeight="1">
      <c r="A34" s="15" t="s">
        <v>54</v>
      </c>
      <c r="B34" s="16">
        <v>254547.49101080326</v>
      </c>
      <c r="C34" s="17">
        <v>44877</v>
      </c>
      <c r="D34" s="17">
        <v>44886</v>
      </c>
      <c r="E34" s="18">
        <f t="shared" si="0"/>
        <v>5</v>
      </c>
      <c r="F34" s="19">
        <f t="shared" si="1"/>
        <v>38182.120000000003</v>
      </c>
    </row>
    <row r="35" spans="1:6" ht="34.950000000000003" customHeight="1" thickBot="1">
      <c r="A35" s="27" t="s">
        <v>55</v>
      </c>
      <c r="B35" s="28">
        <v>505100.99682992697</v>
      </c>
      <c r="C35" s="29">
        <v>44879</v>
      </c>
      <c r="D35" s="29">
        <v>44879</v>
      </c>
      <c r="E35" s="30">
        <f t="shared" si="0"/>
        <v>0</v>
      </c>
      <c r="F35" s="34">
        <f t="shared" si="1"/>
        <v>0</v>
      </c>
    </row>
    <row r="36" spans="1:6" ht="19.95" customHeight="1" thickTop="1"/>
  </sheetData>
  <phoneticPr fontId="5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Challence#17Cover</vt:lpstr>
      <vt:lpstr>Challenge#17Data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2023-05-22T14:48:08Z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