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ollo\userdocs\hrowe\My Documents\TEMP\"/>
    </mc:Choice>
  </mc:AlternateContent>
  <xr:revisionPtr revIDLastSave="0" documentId="8_{27508694-7CCF-42E2-AA97-45A7CCFDC089}" xr6:coauthVersionLast="47" xr6:coauthVersionMax="47" xr10:uidLastSave="{00000000-0000-0000-0000-000000000000}"/>
  <bookViews>
    <workbookView xWindow="28680" yWindow="-210" windowWidth="29040" windowHeight="15840" activeTab="1" xr2:uid="{F8F1C831-08A3-4140-9ACB-F2C1123CBA31}"/>
  </bookViews>
  <sheets>
    <sheet name="Problem" sheetId="1" r:id="rId1"/>
    <sheet name="RESULT" sheetId="3" r:id="rId2"/>
    <sheet name="Expected Result" sheetId="2" r:id="rId3"/>
  </sheets>
  <definedNames>
    <definedName name="ExternalData_1" localSheetId="1" hidden="1">RESULT!$A$1:$M$61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_8e33ab64-f6a0-481b-861d-7682c5e5b9c0" name="Table1" connection="Query - 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5" i="1" l="1"/>
  <c r="AJ15" i="1"/>
  <c r="AI15" i="1"/>
  <c r="AO15" i="1" s="1"/>
  <c r="AH15" i="1"/>
  <c r="AN15" i="1" s="1"/>
  <c r="AG15" i="1"/>
  <c r="AM15" i="1" s="1"/>
  <c r="AF15" i="1"/>
  <c r="AK14" i="1"/>
  <c r="AJ14" i="1"/>
  <c r="AI14" i="1"/>
  <c r="AH14" i="1"/>
  <c r="AG14" i="1"/>
  <c r="AM14" i="1" s="1"/>
  <c r="AF14" i="1"/>
  <c r="AL14" i="1" s="1"/>
  <c r="AK13" i="1"/>
  <c r="AQ13" i="1" s="1"/>
  <c r="AJ13" i="1"/>
  <c r="AI13" i="1"/>
  <c r="AH13" i="1"/>
  <c r="AG13" i="1"/>
  <c r="AF13" i="1"/>
  <c r="AK12" i="1"/>
  <c r="AQ12" i="1" s="1"/>
  <c r="AJ12" i="1"/>
  <c r="AP12" i="1" s="1"/>
  <c r="AI12" i="1"/>
  <c r="AO12" i="1" s="1"/>
  <c r="AH12" i="1"/>
  <c r="AG12" i="1"/>
  <c r="AF12" i="1"/>
  <c r="AK11" i="1"/>
  <c r="AJ11" i="1"/>
  <c r="AI11" i="1"/>
  <c r="AO11" i="1" s="1"/>
  <c r="AH11" i="1"/>
  <c r="AN11" i="1" s="1"/>
  <c r="AG11" i="1"/>
  <c r="AM11" i="1" s="1"/>
  <c r="AF11" i="1"/>
  <c r="AK10" i="1"/>
  <c r="AJ10" i="1"/>
  <c r="AI10" i="1"/>
  <c r="AH10" i="1"/>
  <c r="AG10" i="1"/>
  <c r="AM10" i="1" s="1"/>
  <c r="AF10" i="1"/>
  <c r="AL10" i="1" s="1"/>
  <c r="AK9" i="1"/>
  <c r="AQ9" i="1" s="1"/>
  <c r="AJ9" i="1"/>
  <c r="AI9" i="1"/>
  <c r="AH9" i="1"/>
  <c r="AG9" i="1"/>
  <c r="AF9" i="1"/>
  <c r="AK8" i="1"/>
  <c r="AQ8" i="1" s="1"/>
  <c r="AJ8" i="1"/>
  <c r="AP8" i="1" s="1"/>
  <c r="AI8" i="1"/>
  <c r="AO8" i="1" s="1"/>
  <c r="AH8" i="1"/>
  <c r="AG8" i="1"/>
  <c r="AF8" i="1"/>
  <c r="AK7" i="1"/>
  <c r="AJ7" i="1"/>
  <c r="AI7" i="1"/>
  <c r="AO7" i="1" s="1"/>
  <c r="AH7" i="1"/>
  <c r="AN7" i="1" s="1"/>
  <c r="AG7" i="1"/>
  <c r="AM7" i="1" s="1"/>
  <c r="AF7" i="1"/>
  <c r="AK6" i="1"/>
  <c r="AJ6" i="1"/>
  <c r="AI6" i="1"/>
  <c r="AH6" i="1"/>
  <c r="AG6" i="1"/>
  <c r="AM6" i="1" s="1"/>
  <c r="AF6" i="1"/>
  <c r="AL6" i="1" s="1"/>
  <c r="Y15" i="1"/>
  <c r="AQ15" i="1" s="1"/>
  <c r="X15" i="1"/>
  <c r="W15" i="1"/>
  <c r="V15" i="1"/>
  <c r="U15" i="1"/>
  <c r="T15" i="1"/>
  <c r="Y14" i="1"/>
  <c r="X14" i="1"/>
  <c r="AP14" i="1" s="1"/>
  <c r="W14" i="1"/>
  <c r="AO14" i="1" s="1"/>
  <c r="V14" i="1"/>
  <c r="U14" i="1"/>
  <c r="T14" i="1"/>
  <c r="Y13" i="1"/>
  <c r="X13" i="1"/>
  <c r="W13" i="1"/>
  <c r="AO13" i="1" s="1"/>
  <c r="V13" i="1"/>
  <c r="AN13" i="1" s="1"/>
  <c r="U13" i="1"/>
  <c r="AM13" i="1" s="1"/>
  <c r="T13" i="1"/>
  <c r="Y12" i="1"/>
  <c r="X12" i="1"/>
  <c r="W12" i="1"/>
  <c r="V12" i="1"/>
  <c r="U12" i="1"/>
  <c r="AM12" i="1" s="1"/>
  <c r="T12" i="1"/>
  <c r="AL12" i="1" s="1"/>
  <c r="Y11" i="1"/>
  <c r="AQ11" i="1" s="1"/>
  <c r="X11" i="1"/>
  <c r="W11" i="1"/>
  <c r="V11" i="1"/>
  <c r="U11" i="1"/>
  <c r="T11" i="1"/>
  <c r="Y10" i="1"/>
  <c r="AQ10" i="1" s="1"/>
  <c r="X10" i="1"/>
  <c r="AP10" i="1" s="1"/>
  <c r="W10" i="1"/>
  <c r="AO10" i="1" s="1"/>
  <c r="V10" i="1"/>
  <c r="U10" i="1"/>
  <c r="T10" i="1"/>
  <c r="Y9" i="1"/>
  <c r="X9" i="1"/>
  <c r="W9" i="1"/>
  <c r="AO9" i="1" s="1"/>
  <c r="V9" i="1"/>
  <c r="AN9" i="1" s="1"/>
  <c r="U9" i="1"/>
  <c r="AM9" i="1" s="1"/>
  <c r="T9" i="1"/>
  <c r="Y8" i="1"/>
  <c r="X8" i="1"/>
  <c r="W8" i="1"/>
  <c r="V8" i="1"/>
  <c r="U8" i="1"/>
  <c r="AM8" i="1" s="1"/>
  <c r="T8" i="1"/>
  <c r="AL8" i="1" s="1"/>
  <c r="Y7" i="1"/>
  <c r="AQ7" i="1" s="1"/>
  <c r="X7" i="1"/>
  <c r="W7" i="1"/>
  <c r="V7" i="1"/>
  <c r="U7" i="1"/>
  <c r="T7" i="1"/>
  <c r="Y6" i="1"/>
  <c r="AQ6" i="1" s="1"/>
  <c r="X6" i="1"/>
  <c r="AP6" i="1" s="1"/>
  <c r="W6" i="1"/>
  <c r="AO6" i="1" s="1"/>
  <c r="V6" i="1"/>
  <c r="U6" i="1"/>
  <c r="T6" i="1"/>
  <c r="AP15" i="1" l="1"/>
  <c r="AL7" i="1"/>
  <c r="AN8" i="1"/>
  <c r="AP9" i="1"/>
  <c r="AL11" i="1"/>
  <c r="AN12" i="1"/>
  <c r="AP13" i="1"/>
  <c r="AN6" i="1"/>
  <c r="AP7" i="1"/>
  <c r="AL9" i="1"/>
  <c r="AN10" i="1"/>
  <c r="AP11" i="1"/>
  <c r="AL13" i="1"/>
  <c r="AN14" i="1"/>
  <c r="AQ14" i="1"/>
  <c r="AL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6A5192-25BC-470E-8768-7D13ABEB6612}" keepAlive="1" name="ModelConnection_ExternalData_1" description="Data Model" type="5" refreshedVersion="7" minRefreshableVersion="5" saveData="1">
    <dbPr connection="Data Model Connection" command="Table1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12763987-E9C2-4B68-B473-C608CE8DFF94}" name="Query - Table1" description="Connection to the 'Table1' query in the workbook." type="100" refreshedVersion="7" minRefreshableVersion="5">
    <extLst>
      <ext xmlns:x15="http://schemas.microsoft.com/office/spreadsheetml/2010/11/main" uri="{DE250136-89BD-433C-8126-D09CA5730AF9}">
        <x15:connection id="a6729e73-be5f-4069-9c0a-25eb346ccb0c"/>
      </ext>
    </extLst>
  </connection>
  <connection id="3" xr16:uid="{8FFCD5B9-0661-4FC9-A6A3-15A6834096D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<sst xmlns="http://schemas.openxmlformats.org/spreadsheetml/2006/main" count="1376" uniqueCount="322">
  <si>
    <t>HQ</t>
  </si>
  <si>
    <t>District</t>
  </si>
  <si>
    <t>Retailer</t>
  </si>
  <si>
    <t>Group</t>
  </si>
  <si>
    <t>Type</t>
  </si>
  <si>
    <t>Month</t>
  </si>
  <si>
    <t>Budget</t>
  </si>
  <si>
    <t>Apr</t>
  </si>
  <si>
    <t>Volume</t>
  </si>
  <si>
    <t>HQ1</t>
  </si>
  <si>
    <t>HQ2</t>
  </si>
  <si>
    <t>HQ3</t>
  </si>
  <si>
    <t>ABC</t>
  </si>
  <si>
    <t>BCD</t>
  </si>
  <si>
    <t>DEF</t>
  </si>
  <si>
    <t>HGH</t>
  </si>
  <si>
    <t>ZZZ</t>
  </si>
  <si>
    <t>CLUB 1</t>
  </si>
  <si>
    <t>CLUB 2</t>
  </si>
  <si>
    <t>CLUB 3</t>
  </si>
  <si>
    <t>CLUB 4</t>
  </si>
  <si>
    <t>CLUB 5</t>
  </si>
  <si>
    <t>GROUP 1</t>
  </si>
  <si>
    <t>GROUP 2</t>
  </si>
  <si>
    <t>GROUP 3</t>
  </si>
  <si>
    <t>BRAND 1</t>
  </si>
  <si>
    <t>BRAND 2</t>
  </si>
  <si>
    <t>BRAND 3</t>
  </si>
  <si>
    <t>BRAND 4</t>
  </si>
  <si>
    <t>BRAND 5</t>
  </si>
  <si>
    <t>Actual</t>
  </si>
  <si>
    <t>SCHEME</t>
  </si>
  <si>
    <t>SPEND</t>
  </si>
  <si>
    <t>DISCOUNT BUDGET</t>
  </si>
  <si>
    <t>DISCOUNT GENERATION</t>
  </si>
  <si>
    <t>SAVING (+/-)</t>
  </si>
  <si>
    <t>Scheme</t>
  </si>
  <si>
    <t>Spend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</si>
  <si>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</si>
  <si>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</si>
  <si>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</si>
  <si>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</si>
  <si>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</si>
  <si>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</si>
  <si>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</si>
  <si>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</si>
  <si>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</si>
  <si>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</si>
  <si>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</si>
  <si>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</si>
  <si>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</si>
  <si>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</si>
  <si>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</si>
  <si>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</si>
  <si>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</si>
  <si>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</si>
  <si>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</si>
  <si>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</si>
  <si>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</si>
  <si>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</si>
  <si>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</si>
  <si>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</si>
  <si>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</si>
  <si>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</si>
  <si>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</si>
  <si>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</si>
  <si>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</si>
  <si>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</si>
  <si>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</si>
  <si>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</si>
  <si>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</si>
  <si>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</si>
  <si>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</si>
  <si>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</si>
  <si>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</si>
  <si>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</si>
  <si>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</si>
  <si>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</si>
  <si>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</si>
  <si>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</si>
  <si>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BRAND 6</t>
  </si>
  <si>
    <t>Value Type</t>
  </si>
  <si>
    <t>100</t>
  </si>
  <si>
    <t>55808.31794</t>
  </si>
  <si>
    <t>53528.46834</t>
  </si>
  <si>
    <t>26267.56561</t>
  </si>
  <si>
    <t>56042.86984</t>
  </si>
  <si>
    <t>4826.711084</t>
  </si>
  <si>
    <t>37231.87224</t>
  </si>
  <si>
    <t>-255648.5172</t>
  </si>
  <si>
    <t>-233001.2239</t>
  </si>
  <si>
    <t>-42730.93468</t>
  </si>
  <si>
    <t>-258037.4561</t>
  </si>
  <si>
    <t>2496.997095</t>
  </si>
  <si>
    <t>-101389.3588</t>
  </si>
  <si>
    <t>558.0831794</t>
  </si>
  <si>
    <t>535.2846834</t>
  </si>
  <si>
    <t>262.6756561</t>
  </si>
  <si>
    <t>560.4286984</t>
  </si>
  <si>
    <t>48.26711084</t>
  </si>
  <si>
    <t>372.3187224</t>
  </si>
  <si>
    <t>311456.8351</t>
  </si>
  <si>
    <t>286529.6923</t>
  </si>
  <si>
    <t>68998.50028</t>
  </si>
  <si>
    <t>314080.326</t>
  </si>
  <si>
    <t>2329.713989</t>
  </si>
  <si>
    <t>138621.231</t>
  </si>
  <si>
    <t>57035.93048</t>
  </si>
  <si>
    <t>12188.10806</t>
  </si>
  <si>
    <t>13314.71989</t>
  </si>
  <si>
    <t>37217.23104</t>
  </si>
  <si>
    <t>26110.56354</t>
  </si>
  <si>
    <t>97966.14852</t>
  </si>
  <si>
    <t>0</t>
  </si>
  <si>
    <t>-2666.889747</t>
  </si>
  <si>
    <t>-4413.456686</t>
  </si>
  <si>
    <t>-101294.9976</t>
  </si>
  <si>
    <t>-42065.58928</t>
  </si>
  <si>
    <t>-861770.4771</t>
  </si>
  <si>
    <t>121.8810806</t>
  </si>
  <si>
    <t>133.1471989</t>
  </si>
  <si>
    <t>372.1723104</t>
  </si>
  <si>
    <t>261.1056354</t>
  </si>
  <si>
    <t>979.6614852</t>
  </si>
  <si>
    <t>14854.99781</t>
  </si>
  <si>
    <t>17728.17658</t>
  </si>
  <si>
    <t>138512.2286</t>
  </si>
  <si>
    <t>68176.15282</t>
  </si>
  <si>
    <t>959736.6257</t>
  </si>
  <si>
    <t>570.3593048</t>
  </si>
  <si>
    <t>22717.67144</t>
  </si>
  <si>
    <t>11867.99632</t>
  </si>
  <si>
    <t>3399.756828</t>
  </si>
  <si>
    <t>68497.30991</t>
  </si>
  <si>
    <t>69286.60207</t>
  </si>
  <si>
    <t>44254.39889</t>
  </si>
  <si>
    <t>-28891.58811</t>
  </si>
  <si>
    <t>-2216.937344</t>
  </si>
  <si>
    <t>2243.922179</t>
  </si>
  <si>
    <t>-400690.8366</t>
  </si>
  <si>
    <t>-410776.7205</t>
  </si>
  <si>
    <t>-151590.7832</t>
  </si>
  <si>
    <t>227.1767144</t>
  </si>
  <si>
    <t>118.6799632</t>
  </si>
  <si>
    <t>33.99756828</t>
  </si>
  <si>
    <t>684.9730991</t>
  </si>
  <si>
    <t>692.8660207</t>
  </si>
  <si>
    <t>442.5439889</t>
  </si>
  <si>
    <t>51609.25954</t>
  </si>
  <si>
    <t>14084.93366</t>
  </si>
  <si>
    <t>1155.834649</t>
  </si>
  <si>
    <t>469188.1466</t>
  </si>
  <si>
    <t>480063.3226</t>
  </si>
  <si>
    <t>195845.1821</t>
  </si>
  <si>
    <t>53676.4959</t>
  </si>
  <si>
    <t>769.551875</t>
  </si>
  <si>
    <t>80573.1439</t>
  </si>
  <si>
    <t>28296.81263</t>
  </si>
  <si>
    <t>22686.23812</t>
  </si>
  <si>
    <t>48438.68613</t>
  </si>
  <si>
    <t>-234440.1253</t>
  </si>
  <si>
    <t>710.3308662</t>
  </si>
  <si>
    <t>-568630.0079</t>
  </si>
  <si>
    <t>-51774.14785</t>
  </si>
  <si>
    <t>-28780.30188</t>
  </si>
  <si>
    <t>-186191.9453</t>
  </si>
  <si>
    <t>536.764959</t>
  </si>
  <si>
    <t>7.69551875</t>
  </si>
  <si>
    <t>805.731439</t>
  </si>
  <si>
    <t>282.9681263</t>
  </si>
  <si>
    <t>226.8623812</t>
  </si>
  <si>
    <t>484.3868613</t>
  </si>
  <si>
    <t>288116.6213</t>
  </si>
  <si>
    <t>59.22100883</t>
  </si>
  <si>
    <t>649203.1518</t>
  </si>
  <si>
    <t>80070.96047</t>
  </si>
  <si>
    <t>51466.54</t>
  </si>
  <si>
    <t>234630.6314</t>
  </si>
  <si>
    <t>12615.77201</t>
  </si>
  <si>
    <t>26006.10012</t>
  </si>
  <si>
    <t>4860.125972</t>
  </si>
  <si>
    <t>41968.59364</t>
  </si>
  <si>
    <t>28493.08795</t>
  </si>
  <si>
    <t>22876.3757</t>
  </si>
  <si>
    <t>-3299.998333</t>
  </si>
  <si>
    <t>-41625.62424</t>
  </si>
  <si>
    <t>2498.043526</t>
  </si>
  <si>
    <t>-134167.6916</t>
  </si>
  <si>
    <t>-52692.51814</t>
  </si>
  <si>
    <t>-29456.48082</t>
  </si>
  <si>
    <t>126.1577201</t>
  </si>
  <si>
    <t>260.0610012</t>
  </si>
  <si>
    <t>48.60125972</t>
  </si>
  <si>
    <t>419.6859364</t>
  </si>
  <si>
    <t>284.9308795</t>
  </si>
  <si>
    <t>228.763757</t>
  </si>
  <si>
    <t>15915.77034</t>
  </si>
  <si>
    <t>67631.72437</t>
  </si>
  <si>
    <t>2362.082446</t>
  </si>
  <si>
    <t>176136.2852</t>
  </si>
  <si>
    <t>81185.60609</t>
  </si>
  <si>
    <t>52332.85652</t>
  </si>
  <si>
    <t>52915.84301</t>
  </si>
  <si>
    <t>49697.01353</t>
  </si>
  <si>
    <t>4123.882136</t>
  </si>
  <si>
    <t>32347.46442</t>
  </si>
  <si>
    <t>23894.15686</t>
  </si>
  <si>
    <t>29439.52897</t>
  </si>
  <si>
    <t>-227092.8011</t>
  </si>
  <si>
    <t>-197282.3019</t>
  </si>
  <si>
    <t>2423.241749</t>
  </si>
  <si>
    <t>-72288.38099</t>
  </si>
  <si>
    <t>-33198.91635</t>
  </si>
  <si>
    <t>-57229.05763</t>
  </si>
  <si>
    <t>529.1584301</t>
  </si>
  <si>
    <t>496.9701353</t>
  </si>
  <si>
    <t>41.23882136</t>
  </si>
  <si>
    <t>323.4746442</t>
  </si>
  <si>
    <t>238.9415686</t>
  </si>
  <si>
    <t>294.3952897</t>
  </si>
  <si>
    <t>280008.6441</t>
  </si>
  <si>
    <t>246979.3154</t>
  </si>
  <si>
    <t>1700.640387</t>
  </si>
  <si>
    <t>104635.8454</t>
  </si>
  <si>
    <t>57093.07321</t>
  </si>
  <si>
    <t>86668.58659</t>
  </si>
  <si>
    <t>43640.64864</t>
  </si>
  <si>
    <t>43671.36354</t>
  </si>
  <si>
    <t>4130.300265</t>
  </si>
  <si>
    <t>82776.86446</t>
  </si>
  <si>
    <t>34892.32669</t>
  </si>
  <si>
    <t>85486.81541</t>
  </si>
  <si>
    <t>-146809.9728</t>
  </si>
  <si>
    <t>-147047.4358</t>
  </si>
  <si>
    <t>2424.362237</t>
  </si>
  <si>
    <t>-602424.0645</t>
  </si>
  <si>
    <t>-86855.11949</t>
  </si>
  <si>
    <t>-645312.7455</t>
  </si>
  <si>
    <t>436.4064864</t>
  </si>
  <si>
    <t>436.7136354</t>
  </si>
  <si>
    <t>41.30300265</t>
  </si>
  <si>
    <t>827.7686446</t>
  </si>
  <si>
    <t>348.9232669</t>
  </si>
  <si>
    <t>854.8681541</t>
  </si>
  <si>
    <t>190450.6214</t>
  </si>
  <si>
    <t>190718.7993</t>
  </si>
  <si>
    <t>1705.938028</t>
  </si>
  <si>
    <t>685200.9289</t>
  </si>
  <si>
    <t>121747.4462</t>
  </si>
  <si>
    <t>730799.5609</t>
  </si>
  <si>
    <t>80363.71988</t>
  </si>
  <si>
    <t>59165.23727</t>
  </si>
  <si>
    <t>68103.10804</t>
  </si>
  <si>
    <t>28080.49365</t>
  </si>
  <si>
    <t>31567.7139</t>
  </si>
  <si>
    <t>11946.31243</t>
  </si>
  <si>
    <t>-565469.0274</t>
  </si>
  <si>
    <t>-290887.2929</t>
  </si>
  <si>
    <t>-395700.2244</t>
  </si>
  <si>
    <t>-50770.91869</t>
  </si>
  <si>
    <t>-68084.34217</t>
  </si>
  <si>
    <t>-2325.125637</t>
  </si>
  <si>
    <t>803.6371988</t>
  </si>
  <si>
    <t>591.6523727</t>
  </si>
  <si>
    <t>681.0310804</t>
  </si>
  <si>
    <t>280.8049365</t>
  </si>
  <si>
    <t>315.677139</t>
  </si>
  <si>
    <t>119.4631243</t>
  </si>
  <si>
    <t>645832.7473</t>
  </si>
  <si>
    <t>350052.5301</t>
  </si>
  <si>
    <t>463803.3324</t>
  </si>
  <si>
    <t>78851.41234</t>
  </si>
  <si>
    <t>99652.05607</t>
  </si>
  <si>
    <t>14271.43807</t>
  </si>
  <si>
    <t>22308.46222</t>
  </si>
  <si>
    <t>3222.950385</t>
  </si>
  <si>
    <t>1263.323896</t>
  </si>
  <si>
    <t>54246.6756</t>
  </si>
  <si>
    <t>45032.58133</t>
  </si>
  <si>
    <t>28609.20658</t>
  </si>
  <si>
    <t>-27458.28645</t>
  </si>
  <si>
    <t>2184.209467</t>
  </si>
  <si>
    <t>1103.725169</t>
  </si>
  <si>
    <t>-240023.5057</t>
  </si>
  <si>
    <t>-157760.7568</t>
  </si>
  <si>
    <t>-53239.46353</t>
  </si>
  <si>
    <t>223.0846222</t>
  </si>
  <si>
    <t>32.22950385</t>
  </si>
  <si>
    <t>12.63323896</t>
  </si>
  <si>
    <t>542.466756</t>
  </si>
  <si>
    <t>450.3258133</t>
  </si>
  <si>
    <t>286.0920658</t>
  </si>
  <si>
    <t>49766.74868</t>
  </si>
  <si>
    <t>1038.740919</t>
  </si>
  <si>
    <t>159.5987266</t>
  </si>
  <si>
    <t>294270.1813</t>
  </si>
  <si>
    <t>202793.3381</t>
  </si>
  <si>
    <t>81848.67011</t>
  </si>
  <si>
    <t>81281.52342</t>
  </si>
  <si>
    <t>8415.122633</t>
  </si>
  <si>
    <t>91765.32143</t>
  </si>
  <si>
    <t>67397.38064</t>
  </si>
  <si>
    <t>28817.93105</t>
  </si>
  <si>
    <t>5873.554671</t>
  </si>
  <si>
    <t>-579387.0815</t>
  </si>
  <si>
    <t>1333.69374</t>
  </si>
  <si>
    <t>-750322.1003</t>
  </si>
  <si>
    <t>-386843.311</t>
  </si>
  <si>
    <t>-54229.38395</t>
  </si>
  <si>
    <t>2423.690224</t>
  </si>
  <si>
    <t>812.8152342</t>
  </si>
  <si>
    <t>84.15122633</t>
  </si>
  <si>
    <t>917.6532143</t>
  </si>
  <si>
    <t>673.9738064</t>
  </si>
  <si>
    <t>288.1793105</t>
  </si>
  <si>
    <t>58.73554671</t>
  </si>
  <si>
    <t>660668.6049</t>
  </si>
  <si>
    <t>7081.428893</t>
  </si>
  <si>
    <t>842087.4217</t>
  </si>
  <si>
    <t>454240.6917</t>
  </si>
  <si>
    <t>83047.31499</t>
  </si>
  <si>
    <t>3449.864447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</si>
</sst>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2" fillId="2" borderId="1" xfId="0" applyNumberFormat="1" applyFont="1" applyFill="1" applyBorder="1" applyAlignment="1">
      <alignment vertical="center"/>
    </xf>
    <xf numFmtId="1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vertical="center"/>
    </xf>
    <xf numFmtId="1" fontId="3" fillId="3" borderId="6" xfId="0" applyNumberFormat="1" applyFont="1" applyFill="1" applyBorder="1"/>
    <xf numFmtId="1" fontId="3" fillId="3" borderId="7" xfId="0" applyNumberFormat="1" applyFont="1" applyFill="1" applyBorder="1"/>
    <xf numFmtId="1" fontId="3" fillId="3" borderId="7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46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ACA6A6D7-B993-468E-A0D3-1C4669E8A0D2}" autoFormatId="16" applyNumberFormats="0" applyBorderFormats="0" applyFontFormats="0" applyPatternFormats="0" applyAlignmentFormats="0" applyWidthHeightFormats="0">
  <queryTableRefresh nextId="14">
    <queryTableFields count="13">
      <queryTableField id="1" name="HQ" tableColumnId="1"/>
      <queryTableField id="2" name="District" tableColumnId="2"/>
      <queryTableField id="3" name="Retailer" tableColumnId="3"/>
      <queryTableField id="4" name="Group" tableColumnId="4"/>
      <queryTableField id="5" name="Type" tableColumnId="5"/>
      <queryTableField id="6" name="Month" tableColumnId="6"/>
      <queryTableField id="7" name="Value Type" tableColumnId="7"/>
      <queryTableField id="8" name="BRAND 1" tableColumnId="8"/>
      <queryTableField id="9" name="BRAND 2" tableColumnId="9"/>
      <queryTableField id="10" name="BRAND 3" tableColumnId="10"/>
      <queryTableField id="11" name="BRAND 4" tableColumnId="11"/>
      <queryTableField id="12" name="BRAND 5" tableColumnId="12"/>
      <queryTableField id="13" name="BRAND 6" tableColumnId="13"/>
    </queryTableFields>
  </queryTableRefresh>
  <extLst>
    <ext xmlns:x15="http://schemas.microsoft.com/office/spreadsheetml/2010/11/main" uri="{883FBD77-0823-4a55-B5E3-86C4891E6966}">
      <x15:queryTable sourceDataName="Query - Table1"/>
    </ext>
  </extLst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F196DA-DD32-46A6-B853-2E14AC60DF02}" name="Table1" displayName="Table1" ref="B3:AQ15" totalsRowShown="0" headerRowDxfId="1" dataDxfId="2" tableBorderDxfId="45">
  <autoFilter ref="B3:AQ15" xr:uid="{8AF196DA-DD32-46A6-B853-2E14AC60DF02}"/>
  <tableColumns count="42">
    <tableColumn id="1" xr3:uid="{D75FE030-C855-439D-A60C-12319723DB94}" name="Column1" dataDxfId="44"/>
    <tableColumn id="2" xr3:uid="{60FFC276-BC45-44B4-B414-74536215994E}" name="Column2" dataDxfId="43"/>
    <tableColumn id="3" xr3:uid="{459E8740-B35C-4C89-982C-DE52CC8A2300}" name="Column3" dataDxfId="42"/>
    <tableColumn id="4" xr3:uid="{84C8CAB0-3A08-4A28-9F15-BED44F6296E2}" name="Column4" dataDxfId="41"/>
    <tableColumn id="5" xr3:uid="{9471782D-F2D6-4645-80C7-59764712D033}" name="Column5" dataDxfId="40"/>
    <tableColumn id="6" xr3:uid="{F0AAE618-EF1C-42EF-B1E6-B447C8690DDA}" name="Column6" dataDxfId="39"/>
    <tableColumn id="7" xr3:uid="{BF78A205-EF2C-434E-BFC0-46A55D36149F}" name="Column7" dataDxfId="38"/>
    <tableColumn id="8" xr3:uid="{EE5128E2-BCD4-47CB-92D6-2FD4B1F078E2}" name="Column8" dataDxfId="37"/>
    <tableColumn id="9" xr3:uid="{18343212-4CBB-47C6-8EE3-8AEC37E1F78A}" name="Column9" dataDxfId="36"/>
    <tableColumn id="10" xr3:uid="{B60232D2-CE89-4DCF-8921-312ADF051174}" name="Column10" dataDxfId="35"/>
    <tableColumn id="11" xr3:uid="{1031CF3B-3CAB-48F6-97BD-3416AA64A2D9}" name="Column11" dataDxfId="34"/>
    <tableColumn id="12" xr3:uid="{CC077E07-D46B-45CF-BCD7-A6139C18941C}" name="Column12" dataDxfId="33"/>
    <tableColumn id="13" xr3:uid="{F6A20A38-27B1-4DA1-BD26-958F3DC60088}" name="Column13" dataDxfId="32"/>
    <tableColumn id="14" xr3:uid="{E884CC63-4EF6-465C-89B6-98E2AC96A9F4}" name="Column14" dataDxfId="31"/>
    <tableColumn id="15" xr3:uid="{8B9D4D01-15D5-496C-8203-5F7E9A099CC9}" name="Column15" dataDxfId="30"/>
    <tableColumn id="16" xr3:uid="{4EF7EB0C-8E39-49F5-8C2E-7A58F4BA4929}" name="Column16" dataDxfId="29"/>
    <tableColumn id="17" xr3:uid="{E080CDC6-D223-468F-9205-FC7F90EEDC12}" name="Column17" dataDxfId="28"/>
    <tableColumn id="18" xr3:uid="{2569B3AA-DA1E-4C4D-862F-BDF0A194FDB2}" name="Column18" dataDxfId="27"/>
    <tableColumn id="19" xr3:uid="{E0CC1705-E733-461D-B4B8-F99B81E7E8E7}" name="Column19" dataDxfId="26">
      <calculatedColumnFormula>H4*N4</calculatedColumnFormula>
    </tableColumn>
    <tableColumn id="20" xr3:uid="{5CBE33A8-3F60-4C67-945E-FD7E7DBBE15D}" name="Column20" dataDxfId="25">
      <calculatedColumnFormula>I4*O4</calculatedColumnFormula>
    </tableColumn>
    <tableColumn id="21" xr3:uid="{DDCAD44D-21B0-4BDF-9FB8-D009C7D1D2AD}" name="Column21" dataDxfId="24">
      <calculatedColumnFormula>J4*P4</calculatedColumnFormula>
    </tableColumn>
    <tableColumn id="22" xr3:uid="{602D15DB-B459-4107-BF59-5859B62DE2F0}" name="Column22" dataDxfId="23">
      <calculatedColumnFormula>K4*Q4</calculatedColumnFormula>
    </tableColumn>
    <tableColumn id="23" xr3:uid="{4887DA1A-5BDD-4D8E-844A-D45DE32C2933}" name="Column23" dataDxfId="22">
      <calculatedColumnFormula>L4*R4</calculatedColumnFormula>
    </tableColumn>
    <tableColumn id="24" xr3:uid="{03E9D8F5-0482-4300-BE64-14E4DB3DAD5C}" name="Column24" dataDxfId="21">
      <calculatedColumnFormula>M4*S4</calculatedColumnFormula>
    </tableColumn>
    <tableColumn id="25" xr3:uid="{DEACEE5E-38B9-46E5-9C8E-358F7F2D80A4}" name="Column25" dataDxfId="20"/>
    <tableColumn id="26" xr3:uid="{CED720F7-1FC5-4CC2-B302-D0A86E0EA37E}" name="Column26" dataDxfId="19"/>
    <tableColumn id="27" xr3:uid="{6D024E06-821F-4213-81BD-C245A4ECB573}" name="Column27" dataDxfId="18"/>
    <tableColumn id="28" xr3:uid="{69C9D5B3-6C08-47F5-A3A2-12BF7B2BD651}" name="Column28" dataDxfId="17"/>
    <tableColumn id="29" xr3:uid="{B0B81E89-CD8B-4387-9B5D-6916849AB375}" name="Column29" dataDxfId="16"/>
    <tableColumn id="30" xr3:uid="{79A6D334-24F3-4218-9E91-777264BDE693}" name="Column30" dataDxfId="15"/>
    <tableColumn id="31" xr3:uid="{090C74A8-2F8E-41DD-99E6-D1A71CD6575C}" name="Column31" dataDxfId="14">
      <calculatedColumnFormula>H4*Z4</calculatedColumnFormula>
    </tableColumn>
    <tableColumn id="32" xr3:uid="{CB7A1233-1321-4C7E-BA23-77862F0EF5B9}" name="Column32" dataDxfId="13">
      <calculatedColumnFormula>I4*AA4</calculatedColumnFormula>
    </tableColumn>
    <tableColumn id="33" xr3:uid="{B29016AF-E051-4F02-9904-9928F41F6796}" name="Column33" dataDxfId="12">
      <calculatedColumnFormula>J4*AB4</calculatedColumnFormula>
    </tableColumn>
    <tableColumn id="34" xr3:uid="{292FD387-DE71-4802-951E-0AF7E251DC2F}" name="Column34" dataDxfId="11">
      <calculatedColumnFormula>K4*AC4</calculatedColumnFormula>
    </tableColumn>
    <tableColumn id="35" xr3:uid="{7D70556B-5EC9-4726-892D-479444139F18}" name="Column35" dataDxfId="10">
      <calculatedColumnFormula>L4*AD4</calculatedColumnFormula>
    </tableColumn>
    <tableColumn id="36" xr3:uid="{5053B2B4-8143-419B-AF80-0A86B3BC9008}" name="Column36" dataDxfId="9">
      <calculatedColumnFormula>M4*AE4</calculatedColumnFormula>
    </tableColumn>
    <tableColumn id="37" xr3:uid="{E4BE59A7-59AF-45A2-8193-08829B04C046}" name="Column37" dataDxfId="8">
      <calculatedColumnFormula>AF4-T4</calculatedColumnFormula>
    </tableColumn>
    <tableColumn id="38" xr3:uid="{053D9042-8109-4F8C-81C0-1B2CCF15D3CC}" name="Column38" dataDxfId="7">
      <calculatedColumnFormula>AG4-U4</calculatedColumnFormula>
    </tableColumn>
    <tableColumn id="39" xr3:uid="{0B435C9A-B876-4154-96D4-BC24DA9092A8}" name="Column39" dataDxfId="6">
      <calculatedColumnFormula>AH4-V4</calculatedColumnFormula>
    </tableColumn>
    <tableColumn id="40" xr3:uid="{3B901D18-FDB7-4E8A-BB02-4798F89BA4D9}" name="Column40" dataDxfId="5">
      <calculatedColumnFormula>AI4-W4</calculatedColumnFormula>
    </tableColumn>
    <tableColumn id="41" xr3:uid="{19F4F469-E10D-4657-8862-34111204913B}" name="Column41" dataDxfId="4">
      <calculatedColumnFormula>AJ4-X4</calculatedColumnFormula>
    </tableColumn>
    <tableColumn id="42" xr3:uid="{581B8873-F897-4684-9612-F4A2268239C2}" name="Column42" dataDxfId="3">
      <calculatedColumnFormula>AK4-Y4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440D6A-0A03-48BC-8006-7E0ABE5ED4BC}" name="Table1_2" displayName="Table1_2" ref="A1:M61" tableType="queryTable" totalsRowShown="0">
  <autoFilter ref="A1:M61" xr:uid="{1E440D6A-0A03-48BC-8006-7E0ABE5ED4BC}"/>
  <tableColumns count="13">
    <tableColumn id="1" xr3:uid="{3E394AA7-4B95-4FD5-BAB4-3B69A3A0B676}" uniqueName="1" name="HQ" queryTableFieldId="1"/>
    <tableColumn id="2" xr3:uid="{90D60BCD-B1BD-4CE2-A4B6-AD1DFC86D29E}" uniqueName="2" name="District" queryTableFieldId="2"/>
    <tableColumn id="3" xr3:uid="{54C99ACF-A4D4-454F-8930-EE6165CD5154}" uniqueName="3" name="Retailer" queryTableFieldId="3"/>
    <tableColumn id="4" xr3:uid="{AA9A938F-AA13-430C-AD4D-599C4437A0BA}" uniqueName="4" name="Group" queryTableFieldId="4"/>
    <tableColumn id="5" xr3:uid="{F69074EC-1612-4DB8-9A2D-4AB94EDE4496}" uniqueName="5" name="Type" queryTableFieldId="5"/>
    <tableColumn id="6" xr3:uid="{B2E58A3B-FC96-462C-B53D-7B29B3254B53}" uniqueName="6" name="Month" queryTableFieldId="6"/>
    <tableColumn id="7" xr3:uid="{865BC90C-FCA9-4B81-8409-C072F6B21DF4}" uniqueName="7" name="Value Type" queryTableFieldId="7" dataDxfId="0"/>
    <tableColumn id="8" xr3:uid="{A5A02C96-81BC-4E87-B4D1-EC295254F940}" uniqueName="8" name="BRAND 1" queryTableFieldId="8"/>
    <tableColumn id="9" xr3:uid="{893CD1F0-698D-4E32-8C65-6EC3B949517F}" uniqueName="9" name="BRAND 2" queryTableFieldId="9"/>
    <tableColumn id="10" xr3:uid="{36A0E6AF-BC89-4672-B608-44F34CA6C5C4}" uniqueName="10" name="BRAND 3" queryTableFieldId="10"/>
    <tableColumn id="11" xr3:uid="{68DB6070-3D6A-4330-B405-6AAF6DBF0F5F}" uniqueName="11" name="BRAND 4" queryTableFieldId="11"/>
    <tableColumn id="12" xr3:uid="{8A729D84-75DE-4B06-A9BD-C60C9E730B64}" uniqueName="12" name="BRAND 5" queryTableFieldId="12"/>
    <tableColumn id="13" xr3:uid="{9ED86EA4-C05F-449B-B517-927E6F0FA56A}" uniqueName="13" name="BRAND 6" queryTableField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D28D-F3D1-41B0-9EDC-52477A1E5B4F}">
  <dimension ref="B2:AQ15"/>
  <sheetViews>
    <sheetView showGridLines="0" topLeftCell="A2" workbookViewId="0">
      <selection activeCell="A5" sqref="A5"/>
    </sheetView>
  </sheetViews>
  <sheetFormatPr defaultRowHeight="15" x14ac:dyDescent="0.25"/>
  <cols>
    <col min="2" max="10" width="11" customWidth="1"/>
    <col min="11" max="43" width="12" customWidth="1"/>
  </cols>
  <sheetData>
    <row r="2" spans="2:43" ht="15.75" thickBot="1" x14ac:dyDescent="0.3"/>
    <row r="3" spans="2:43" ht="15.75" thickBot="1" x14ac:dyDescent="0.3">
      <c r="B3" t="s">
        <v>38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  <c r="H3" s="5" t="s">
        <v>44</v>
      </c>
      <c r="I3" s="6" t="s">
        <v>45</v>
      </c>
      <c r="J3" s="6" t="s">
        <v>46</v>
      </c>
      <c r="K3" s="6" t="s">
        <v>47</v>
      </c>
      <c r="L3" s="6" t="s">
        <v>48</v>
      </c>
      <c r="M3" s="7" t="s">
        <v>49</v>
      </c>
      <c r="N3" s="5" t="s">
        <v>50</v>
      </c>
      <c r="O3" s="6" t="s">
        <v>51</v>
      </c>
      <c r="P3" s="6" t="s">
        <v>52</v>
      </c>
      <c r="Q3" s="6" t="s">
        <v>53</v>
      </c>
      <c r="R3" s="6" t="s">
        <v>54</v>
      </c>
      <c r="S3" s="7" t="s">
        <v>55</v>
      </c>
      <c r="T3" s="5" t="s">
        <v>56</v>
      </c>
      <c r="U3" s="6" t="s">
        <v>57</v>
      </c>
      <c r="V3" s="6" t="s">
        <v>58</v>
      </c>
      <c r="W3" s="6" t="s">
        <v>59</v>
      </c>
      <c r="X3" s="6" t="s">
        <v>60</v>
      </c>
      <c r="Y3" s="7" t="s">
        <v>61</v>
      </c>
      <c r="Z3" s="5" t="s">
        <v>62</v>
      </c>
      <c r="AA3" s="6" t="s">
        <v>63</v>
      </c>
      <c r="AB3" s="6" t="s">
        <v>64</v>
      </c>
      <c r="AC3" s="6" t="s">
        <v>65</v>
      </c>
      <c r="AD3" s="6" t="s">
        <v>66</v>
      </c>
      <c r="AE3" s="7" t="s">
        <v>67</v>
      </c>
      <c r="AF3" s="5" t="s">
        <v>68</v>
      </c>
      <c r="AG3" s="6" t="s">
        <v>69</v>
      </c>
      <c r="AH3" s="6" t="s">
        <v>70</v>
      </c>
      <c r="AI3" s="6" t="s">
        <v>71</v>
      </c>
      <c r="AJ3" s="6" t="s">
        <v>72</v>
      </c>
      <c r="AK3" s="7" t="s">
        <v>73</v>
      </c>
      <c r="AL3" s="5" t="s">
        <v>74</v>
      </c>
      <c r="AM3" s="6" t="s">
        <v>75</v>
      </c>
      <c r="AN3" s="6" t="s">
        <v>76</v>
      </c>
      <c r="AO3" s="6" t="s">
        <v>77</v>
      </c>
      <c r="AP3" s="6" t="s">
        <v>78</v>
      </c>
      <c r="AQ3" s="7" t="s">
        <v>79</v>
      </c>
    </row>
    <row r="4" spans="2:43" ht="15.75" thickBot="1" x14ac:dyDescent="0.3">
      <c r="H4" s="5" t="s">
        <v>8</v>
      </c>
      <c r="I4" s="6"/>
      <c r="J4" s="6"/>
      <c r="K4" s="6"/>
      <c r="L4" s="6"/>
      <c r="M4" s="7"/>
      <c r="N4" s="5" t="s">
        <v>31</v>
      </c>
      <c r="O4" s="6"/>
      <c r="P4" s="6"/>
      <c r="Q4" s="6"/>
      <c r="R4" s="6"/>
      <c r="S4" s="7"/>
      <c r="T4" s="5" t="s">
        <v>32</v>
      </c>
      <c r="U4" s="6"/>
      <c r="V4" s="6"/>
      <c r="W4" s="6"/>
      <c r="X4" s="6"/>
      <c r="Y4" s="7"/>
      <c r="Z4" s="5" t="s">
        <v>33</v>
      </c>
      <c r="AA4" s="6"/>
      <c r="AB4" s="6"/>
      <c r="AC4" s="6"/>
      <c r="AD4" s="6"/>
      <c r="AE4" s="7"/>
      <c r="AF4" s="5" t="s">
        <v>34</v>
      </c>
      <c r="AG4" s="6"/>
      <c r="AH4" s="6"/>
      <c r="AI4" s="6"/>
      <c r="AJ4" s="6"/>
      <c r="AK4" s="7"/>
      <c r="AL4" s="5" t="s">
        <v>35</v>
      </c>
      <c r="AM4" s="6"/>
      <c r="AN4" s="6"/>
      <c r="AO4" s="6"/>
      <c r="AP4" s="6"/>
      <c r="AQ4" s="7"/>
    </row>
    <row r="5" spans="2:43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4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80</v>
      </c>
      <c r="N5" s="8" t="s">
        <v>25</v>
      </c>
      <c r="O5" s="8" t="s">
        <v>26</v>
      </c>
      <c r="P5" s="8" t="s">
        <v>27</v>
      </c>
      <c r="Q5" s="8" t="s">
        <v>28</v>
      </c>
      <c r="R5" s="8" t="s">
        <v>29</v>
      </c>
      <c r="S5" s="8" t="s">
        <v>80</v>
      </c>
      <c r="T5" s="10" t="s">
        <v>25</v>
      </c>
      <c r="U5" s="10" t="s">
        <v>26</v>
      </c>
      <c r="V5" s="10" t="s">
        <v>27</v>
      </c>
      <c r="W5" s="10" t="s">
        <v>28</v>
      </c>
      <c r="X5" s="10" t="s">
        <v>29</v>
      </c>
      <c r="Y5" s="10" t="s">
        <v>80</v>
      </c>
      <c r="Z5" s="12" t="s">
        <v>25</v>
      </c>
      <c r="AA5" s="12" t="s">
        <v>26</v>
      </c>
      <c r="AB5" s="12" t="s">
        <v>27</v>
      </c>
      <c r="AC5" s="12" t="s">
        <v>28</v>
      </c>
      <c r="AD5" s="12" t="s">
        <v>29</v>
      </c>
      <c r="AE5" s="12" t="s">
        <v>80</v>
      </c>
      <c r="AF5" s="12" t="s">
        <v>25</v>
      </c>
      <c r="AG5" s="12" t="s">
        <v>26</v>
      </c>
      <c r="AH5" s="12" t="s">
        <v>27</v>
      </c>
      <c r="AI5" s="12" t="s">
        <v>28</v>
      </c>
      <c r="AJ5" s="12" t="s">
        <v>29</v>
      </c>
      <c r="AK5" s="12" t="s">
        <v>80</v>
      </c>
      <c r="AL5" s="12" t="s">
        <v>25</v>
      </c>
      <c r="AM5" s="12" t="s">
        <v>26</v>
      </c>
      <c r="AN5" s="12" t="s">
        <v>27</v>
      </c>
      <c r="AO5" s="12" t="s">
        <v>28</v>
      </c>
      <c r="AP5" s="12" t="s">
        <v>29</v>
      </c>
      <c r="AQ5" s="12" t="s">
        <v>80</v>
      </c>
    </row>
    <row r="6" spans="2:43" x14ac:dyDescent="0.25">
      <c r="B6" s="2" t="s">
        <v>9</v>
      </c>
      <c r="C6" s="2" t="s">
        <v>12</v>
      </c>
      <c r="D6" s="2" t="s">
        <v>17</v>
      </c>
      <c r="E6" s="2" t="s">
        <v>22</v>
      </c>
      <c r="F6" s="2" t="s">
        <v>6</v>
      </c>
      <c r="G6" s="2" t="s">
        <v>7</v>
      </c>
      <c r="H6" s="3">
        <v>570.35930477762952</v>
      </c>
      <c r="I6" s="3">
        <v>121.88108058874204</v>
      </c>
      <c r="J6" s="3">
        <v>133.14719890455484</v>
      </c>
      <c r="K6" s="3">
        <v>372.1723103545711</v>
      </c>
      <c r="L6" s="3">
        <v>261.10563536304386</v>
      </c>
      <c r="M6" s="3">
        <v>979.66148524028961</v>
      </c>
      <c r="N6" s="9">
        <v>100</v>
      </c>
      <c r="O6" s="9">
        <v>121.88108058874204</v>
      </c>
      <c r="P6" s="9">
        <v>133.14719890455484</v>
      </c>
      <c r="Q6" s="9">
        <v>372.1723103545711</v>
      </c>
      <c r="R6" s="9">
        <v>261.10563536304386</v>
      </c>
      <c r="S6" s="9">
        <v>979.66148524028961</v>
      </c>
      <c r="T6" s="11">
        <f>H6*N6</f>
        <v>57035.930477762951</v>
      </c>
      <c r="U6" s="11">
        <f t="shared" ref="U6:U10" si="0">I6*O6</f>
        <v>14854.997805479432</v>
      </c>
      <c r="V6" s="11">
        <f t="shared" ref="V6:V10" si="1">J6*P6</f>
        <v>17728.176576129092</v>
      </c>
      <c r="W6" s="11">
        <f t="shared" ref="W6:W10" si="2">K6*Q6</f>
        <v>138512.22859465919</v>
      </c>
      <c r="X6" s="11">
        <f t="shared" ref="X6:X10" si="3">L6*R6</f>
        <v>68176.152818338815</v>
      </c>
      <c r="Y6" s="11">
        <f t="shared" ref="Y6:Y10" si="4">M6*S6</f>
        <v>959736.62566321017</v>
      </c>
      <c r="Z6" s="13">
        <v>100</v>
      </c>
      <c r="AA6" s="13">
        <v>100</v>
      </c>
      <c r="AB6" s="13">
        <v>100</v>
      </c>
      <c r="AC6" s="13">
        <v>100</v>
      </c>
      <c r="AD6" s="13">
        <v>100</v>
      </c>
      <c r="AE6" s="13">
        <v>100</v>
      </c>
      <c r="AF6" s="13">
        <f>H6*Z6</f>
        <v>57035.930477762951</v>
      </c>
      <c r="AG6" s="13">
        <f t="shared" ref="AG6:AG10" si="5">I6*AA6</f>
        <v>12188.108058874204</v>
      </c>
      <c r="AH6" s="13">
        <f t="shared" ref="AH6:AH10" si="6">J6*AB6</f>
        <v>13314.719890455484</v>
      </c>
      <c r="AI6" s="13">
        <f t="shared" ref="AI6:AI10" si="7">K6*AC6</f>
        <v>37217.231035457109</v>
      </c>
      <c r="AJ6" s="13">
        <f t="shared" ref="AJ6:AJ10" si="8">L6*AD6</f>
        <v>26110.563536304388</v>
      </c>
      <c r="AK6" s="13">
        <f t="shared" ref="AK6:AK10" si="9">M6*AE6</f>
        <v>97966.148524028962</v>
      </c>
      <c r="AL6" s="13">
        <f>AF6-T6</f>
        <v>0</v>
      </c>
      <c r="AM6" s="13">
        <f t="shared" ref="AM6:AM10" si="10">AG6-U6</f>
        <v>-2666.8897466052276</v>
      </c>
      <c r="AN6" s="13">
        <f t="shared" ref="AN6:AN10" si="11">AH6-V6</f>
        <v>-4413.4566856736074</v>
      </c>
      <c r="AO6" s="13">
        <f t="shared" ref="AO6:AO10" si="12">AI6-W6</f>
        <v>-101294.99755920208</v>
      </c>
      <c r="AP6" s="13">
        <f t="shared" ref="AP6:AP10" si="13">AJ6-X6</f>
        <v>-42065.589282034431</v>
      </c>
      <c r="AQ6" s="13">
        <f t="shared" ref="AQ6:AQ10" si="14">AK6-Y6</f>
        <v>-861770.47713918122</v>
      </c>
    </row>
    <row r="7" spans="2:43" x14ac:dyDescent="0.25">
      <c r="B7" s="2" t="s">
        <v>9</v>
      </c>
      <c r="C7" s="2" t="s">
        <v>13</v>
      </c>
      <c r="D7" s="2" t="s">
        <v>18</v>
      </c>
      <c r="E7" s="2" t="s">
        <v>22</v>
      </c>
      <c r="F7" s="2" t="s">
        <v>6</v>
      </c>
      <c r="G7" s="2" t="s">
        <v>7</v>
      </c>
      <c r="H7" s="3">
        <v>536.76495903909142</v>
      </c>
      <c r="I7" s="3">
        <v>7.6955187498168875</v>
      </c>
      <c r="J7" s="3">
        <v>805.73143903221705</v>
      </c>
      <c r="K7" s="3">
        <v>282.9681262519116</v>
      </c>
      <c r="L7" s="3">
        <v>226.86238119440671</v>
      </c>
      <c r="M7" s="3">
        <v>484.38686130473917</v>
      </c>
      <c r="N7" s="9">
        <v>536.76495903909142</v>
      </c>
      <c r="O7" s="9">
        <v>7.6955187498168875</v>
      </c>
      <c r="P7" s="9">
        <v>805.73143903221705</v>
      </c>
      <c r="Q7" s="9">
        <v>282.9681262519116</v>
      </c>
      <c r="R7" s="9">
        <v>226.86238119440671</v>
      </c>
      <c r="S7" s="9">
        <v>484.38686130473917</v>
      </c>
      <c r="T7" s="11">
        <f t="shared" ref="T7:T10" si="15">H7*N7</f>
        <v>288116.62125223747</v>
      </c>
      <c r="U7" s="11">
        <f t="shared" si="0"/>
        <v>59.221008828783269</v>
      </c>
      <c r="V7" s="11">
        <f t="shared" si="1"/>
        <v>649203.15184492734</v>
      </c>
      <c r="W7" s="11">
        <f t="shared" si="2"/>
        <v>80070.960474517778</v>
      </c>
      <c r="X7" s="11">
        <f t="shared" si="3"/>
        <v>51466.540001196299</v>
      </c>
      <c r="Y7" s="11">
        <f t="shared" si="4"/>
        <v>234630.63140465663</v>
      </c>
      <c r="Z7" s="13">
        <v>100</v>
      </c>
      <c r="AA7" s="13">
        <v>100</v>
      </c>
      <c r="AB7" s="13">
        <v>100</v>
      </c>
      <c r="AC7" s="13">
        <v>100</v>
      </c>
      <c r="AD7" s="13">
        <v>100</v>
      </c>
      <c r="AE7" s="13">
        <v>100</v>
      </c>
      <c r="AF7" s="13">
        <f t="shared" ref="AF7:AF10" si="16">H7*Z7</f>
        <v>53676.495903909141</v>
      </c>
      <c r="AG7" s="13">
        <f t="shared" si="5"/>
        <v>769.5518749816888</v>
      </c>
      <c r="AH7" s="13">
        <f t="shared" si="6"/>
        <v>80573.143903221702</v>
      </c>
      <c r="AI7" s="13">
        <f t="shared" si="7"/>
        <v>28296.81262519116</v>
      </c>
      <c r="AJ7" s="13">
        <f t="shared" si="8"/>
        <v>22686.23811944067</v>
      </c>
      <c r="AK7" s="13">
        <f t="shared" si="9"/>
        <v>48438.686130473914</v>
      </c>
      <c r="AL7" s="13">
        <f t="shared" ref="AL7:AL10" si="17">AF7-T7</f>
        <v>-234440.12534832832</v>
      </c>
      <c r="AM7" s="13">
        <f t="shared" si="10"/>
        <v>710.33086615290551</v>
      </c>
      <c r="AN7" s="13">
        <f t="shared" si="11"/>
        <v>-568630.00794170564</v>
      </c>
      <c r="AO7" s="13">
        <f t="shared" si="12"/>
        <v>-51774.147849326619</v>
      </c>
      <c r="AP7" s="13">
        <f t="shared" si="13"/>
        <v>-28780.301881755629</v>
      </c>
      <c r="AQ7" s="13">
        <f t="shared" si="14"/>
        <v>-186191.94527418271</v>
      </c>
    </row>
    <row r="8" spans="2:43" x14ac:dyDescent="0.25">
      <c r="B8" s="2" t="s">
        <v>10</v>
      </c>
      <c r="C8" s="2" t="s">
        <v>14</v>
      </c>
      <c r="D8" s="2" t="s">
        <v>19</v>
      </c>
      <c r="E8" s="2" t="s">
        <v>23</v>
      </c>
      <c r="F8" s="2" t="s">
        <v>6</v>
      </c>
      <c r="G8" s="2" t="s">
        <v>7</v>
      </c>
      <c r="H8" s="3">
        <v>529.1584300620267</v>
      </c>
      <c r="I8" s="3">
        <v>496.9701353404331</v>
      </c>
      <c r="J8" s="3">
        <v>41.238821363611343</v>
      </c>
      <c r="K8" s="3">
        <v>323.47464415346229</v>
      </c>
      <c r="L8" s="3">
        <v>238.94156861302253</v>
      </c>
      <c r="M8" s="3">
        <v>294.395289694827</v>
      </c>
      <c r="N8" s="9">
        <v>529.1584300620267</v>
      </c>
      <c r="O8" s="9">
        <v>496.9701353404331</v>
      </c>
      <c r="P8" s="9">
        <v>41.238821363611343</v>
      </c>
      <c r="Q8" s="9">
        <v>323.47464415346229</v>
      </c>
      <c r="R8" s="9">
        <v>238.94156861302253</v>
      </c>
      <c r="S8" s="9">
        <v>294.395289694827</v>
      </c>
      <c r="T8" s="11">
        <f t="shared" si="15"/>
        <v>280008.64410570881</v>
      </c>
      <c r="U8" s="11">
        <f t="shared" si="0"/>
        <v>246979.31542028839</v>
      </c>
      <c r="V8" s="11">
        <f t="shared" si="1"/>
        <v>1700.6403874598473</v>
      </c>
      <c r="W8" s="11">
        <f t="shared" si="2"/>
        <v>104635.84541020906</v>
      </c>
      <c r="X8" s="11">
        <f t="shared" si="3"/>
        <v>57093.073211251751</v>
      </c>
      <c r="Y8" s="11">
        <f t="shared" si="4"/>
        <v>86668.586594501117</v>
      </c>
      <c r="Z8" s="13">
        <v>100</v>
      </c>
      <c r="AA8" s="13">
        <v>100</v>
      </c>
      <c r="AB8" s="13">
        <v>100</v>
      </c>
      <c r="AC8" s="13">
        <v>100</v>
      </c>
      <c r="AD8" s="13">
        <v>100</v>
      </c>
      <c r="AE8" s="13">
        <v>100</v>
      </c>
      <c r="AF8" s="13">
        <f t="shared" si="16"/>
        <v>52915.843006202667</v>
      </c>
      <c r="AG8" s="13">
        <f t="shared" si="5"/>
        <v>49697.013534043312</v>
      </c>
      <c r="AH8" s="13">
        <f t="shared" si="6"/>
        <v>4123.8821363611341</v>
      </c>
      <c r="AI8" s="13">
        <f t="shared" si="7"/>
        <v>32347.464415346229</v>
      </c>
      <c r="AJ8" s="13">
        <f t="shared" si="8"/>
        <v>23894.156861302254</v>
      </c>
      <c r="AK8" s="13">
        <f t="shared" si="9"/>
        <v>29439.528969482701</v>
      </c>
      <c r="AL8" s="13">
        <f t="shared" si="17"/>
        <v>-227092.80109950615</v>
      </c>
      <c r="AM8" s="13">
        <f t="shared" si="10"/>
        <v>-197282.30188624508</v>
      </c>
      <c r="AN8" s="13">
        <f t="shared" si="11"/>
        <v>2423.2417489012869</v>
      </c>
      <c r="AO8" s="13">
        <f t="shared" si="12"/>
        <v>-72288.380994862833</v>
      </c>
      <c r="AP8" s="13">
        <f t="shared" si="13"/>
        <v>-33198.916349949497</v>
      </c>
      <c r="AQ8" s="13">
        <f t="shared" si="14"/>
        <v>-57229.057625018417</v>
      </c>
    </row>
    <row r="9" spans="2:43" x14ac:dyDescent="0.25">
      <c r="B9" s="2" t="s">
        <v>10</v>
      </c>
      <c r="C9" s="2" t="s">
        <v>15</v>
      </c>
      <c r="D9" s="2" t="s">
        <v>20</v>
      </c>
      <c r="E9" s="2" t="s">
        <v>23</v>
      </c>
      <c r="F9" s="2" t="s">
        <v>6</v>
      </c>
      <c r="G9" s="2" t="s">
        <v>7</v>
      </c>
      <c r="H9" s="3">
        <v>803.63719882238274</v>
      </c>
      <c r="I9" s="3">
        <v>591.65237272095533</v>
      </c>
      <c r="J9" s="3">
        <v>681.03108037446191</v>
      </c>
      <c r="K9" s="3">
        <v>280.80493645678285</v>
      </c>
      <c r="L9" s="3">
        <v>315.67713896622098</v>
      </c>
      <c r="M9" s="3">
        <v>119.4631242990507</v>
      </c>
      <c r="N9" s="9">
        <v>803.63719882238274</v>
      </c>
      <c r="O9" s="9">
        <v>591.65237272095533</v>
      </c>
      <c r="P9" s="9">
        <v>681.03108037446191</v>
      </c>
      <c r="Q9" s="9">
        <v>280.80493645678285</v>
      </c>
      <c r="R9" s="9">
        <v>315.67713896622098</v>
      </c>
      <c r="S9" s="9">
        <v>119.4631242990507</v>
      </c>
      <c r="T9" s="11">
        <f t="shared" si="15"/>
        <v>645832.74733108596</v>
      </c>
      <c r="U9" s="11">
        <f t="shared" si="0"/>
        <v>350052.53014633624</v>
      </c>
      <c r="V9" s="11">
        <f t="shared" si="1"/>
        <v>463803.33243600681</v>
      </c>
      <c r="W9" s="11">
        <f t="shared" si="2"/>
        <v>78851.412338497859</v>
      </c>
      <c r="X9" s="11">
        <f t="shared" si="3"/>
        <v>99652.056065898796</v>
      </c>
      <c r="Y9" s="11">
        <f t="shared" si="4"/>
        <v>14271.438067290439</v>
      </c>
      <c r="Z9" s="13">
        <v>100</v>
      </c>
      <c r="AA9" s="13">
        <v>100</v>
      </c>
      <c r="AB9" s="13">
        <v>100</v>
      </c>
      <c r="AC9" s="13">
        <v>100</v>
      </c>
      <c r="AD9" s="13">
        <v>100</v>
      </c>
      <c r="AE9" s="13">
        <v>100</v>
      </c>
      <c r="AF9" s="13">
        <f t="shared" si="16"/>
        <v>80363.719882238278</v>
      </c>
      <c r="AG9" s="13">
        <f t="shared" si="5"/>
        <v>59165.237272095532</v>
      </c>
      <c r="AH9" s="13">
        <f t="shared" si="6"/>
        <v>68103.108037446189</v>
      </c>
      <c r="AI9" s="13">
        <f t="shared" si="7"/>
        <v>28080.493645678285</v>
      </c>
      <c r="AJ9" s="13">
        <f t="shared" si="8"/>
        <v>31567.713896622099</v>
      </c>
      <c r="AK9" s="13">
        <f t="shared" si="9"/>
        <v>11946.312429905071</v>
      </c>
      <c r="AL9" s="13">
        <f t="shared" si="17"/>
        <v>-565469.02744884766</v>
      </c>
      <c r="AM9" s="13">
        <f t="shared" si="10"/>
        <v>-290887.29287424072</v>
      </c>
      <c r="AN9" s="13">
        <f t="shared" si="11"/>
        <v>-395700.22439856059</v>
      </c>
      <c r="AO9" s="13">
        <f t="shared" si="12"/>
        <v>-50770.91869281957</v>
      </c>
      <c r="AP9" s="13">
        <f t="shared" si="13"/>
        <v>-68084.342169276701</v>
      </c>
      <c r="AQ9" s="13">
        <f t="shared" si="14"/>
        <v>-2325.1256373853685</v>
      </c>
    </row>
    <row r="10" spans="2:43" x14ac:dyDescent="0.25">
      <c r="B10" s="2" t="s">
        <v>11</v>
      </c>
      <c r="C10" s="2" t="s">
        <v>16</v>
      </c>
      <c r="D10" s="2" t="s">
        <v>21</v>
      </c>
      <c r="E10" s="2" t="s">
        <v>24</v>
      </c>
      <c r="F10" s="2" t="s">
        <v>6</v>
      </c>
      <c r="G10" s="2" t="s">
        <v>7</v>
      </c>
      <c r="H10" s="3">
        <v>812.81523416844459</v>
      </c>
      <c r="I10" s="3">
        <v>84.151226327968786</v>
      </c>
      <c r="J10" s="3">
        <v>917.65321428209847</v>
      </c>
      <c r="K10" s="3">
        <v>673.97380637679078</v>
      </c>
      <c r="L10" s="3">
        <v>288.17931048929813</v>
      </c>
      <c r="M10" s="3">
        <v>58.735546706142337</v>
      </c>
      <c r="N10" s="9">
        <v>812.81523416844459</v>
      </c>
      <c r="O10" s="9">
        <v>84.151226327968786</v>
      </c>
      <c r="P10" s="9">
        <v>917.65321428209847</v>
      </c>
      <c r="Q10" s="9">
        <v>673.97380637679078</v>
      </c>
      <c r="R10" s="9">
        <v>288.17931048929813</v>
      </c>
      <c r="S10" s="9">
        <v>58.735546706142337</v>
      </c>
      <c r="T10" s="11">
        <f t="shared" si="15"/>
        <v>660668.60489630338</v>
      </c>
      <c r="U10" s="11">
        <f t="shared" si="0"/>
        <v>7081.4288925010269</v>
      </c>
      <c r="V10" s="11">
        <f t="shared" si="1"/>
        <v>842087.42168226698</v>
      </c>
      <c r="W10" s="11">
        <f t="shared" si="2"/>
        <v>454240.69168201985</v>
      </c>
      <c r="X10" s="11">
        <f t="shared" si="3"/>
        <v>83047.314994087297</v>
      </c>
      <c r="Y10" s="11">
        <f t="shared" si="4"/>
        <v>3449.8644468694279</v>
      </c>
      <c r="Z10" s="13">
        <v>100</v>
      </c>
      <c r="AA10" s="13">
        <v>100</v>
      </c>
      <c r="AB10" s="13">
        <v>100</v>
      </c>
      <c r="AC10" s="13">
        <v>100</v>
      </c>
      <c r="AD10" s="13">
        <v>100</v>
      </c>
      <c r="AE10" s="13">
        <v>100</v>
      </c>
      <c r="AF10" s="13">
        <f t="shared" si="16"/>
        <v>81281.523416844459</v>
      </c>
      <c r="AG10" s="13">
        <f t="shared" si="5"/>
        <v>8415.122632796878</v>
      </c>
      <c r="AH10" s="13">
        <f t="shared" si="6"/>
        <v>91765.321428209849</v>
      </c>
      <c r="AI10" s="13">
        <f t="shared" si="7"/>
        <v>67397.380637679074</v>
      </c>
      <c r="AJ10" s="13">
        <f t="shared" si="8"/>
        <v>28817.931048929815</v>
      </c>
      <c r="AK10" s="13">
        <f t="shared" si="9"/>
        <v>5873.5546706142341</v>
      </c>
      <c r="AL10" s="13">
        <f t="shared" si="17"/>
        <v>-579387.08147945895</v>
      </c>
      <c r="AM10" s="13">
        <f t="shared" si="10"/>
        <v>1333.6937402958511</v>
      </c>
      <c r="AN10" s="13">
        <f t="shared" si="11"/>
        <v>-750322.10025405709</v>
      </c>
      <c r="AO10" s="13">
        <f t="shared" si="12"/>
        <v>-386843.31104434078</v>
      </c>
      <c r="AP10" s="13">
        <f t="shared" si="13"/>
        <v>-54229.383945157482</v>
      </c>
      <c r="AQ10" s="13">
        <f t="shared" si="14"/>
        <v>2423.6902237448062</v>
      </c>
    </row>
    <row r="11" spans="2:43" x14ac:dyDescent="0.25">
      <c r="B11" s="2" t="s">
        <v>9</v>
      </c>
      <c r="C11" s="2" t="s">
        <v>12</v>
      </c>
      <c r="D11" s="2" t="s">
        <v>17</v>
      </c>
      <c r="E11" s="2" t="s">
        <v>22</v>
      </c>
      <c r="F11" s="2" t="s">
        <v>30</v>
      </c>
      <c r="G11" s="2" t="s">
        <v>7</v>
      </c>
      <c r="H11" s="3">
        <v>558.08317939602011</v>
      </c>
      <c r="I11" s="3">
        <v>535.2846833858448</v>
      </c>
      <c r="J11" s="3">
        <v>262.67565605497248</v>
      </c>
      <c r="K11" s="3">
        <v>560.42869836461716</v>
      </c>
      <c r="L11" s="3">
        <v>48.2671108435528</v>
      </c>
      <c r="M11" s="3">
        <v>372.31872235920702</v>
      </c>
      <c r="N11" s="9">
        <v>558.08317939602011</v>
      </c>
      <c r="O11" s="9">
        <v>535.2846833858448</v>
      </c>
      <c r="P11" s="9">
        <v>262.67565605497248</v>
      </c>
      <c r="Q11" s="9">
        <v>560.42869836461716</v>
      </c>
      <c r="R11" s="9">
        <v>48.2671108435528</v>
      </c>
      <c r="S11" s="9">
        <v>372.31872235920702</v>
      </c>
      <c r="T11" s="11">
        <f t="shared" ref="T11:T15" si="18">H11*N11</f>
        <v>311456.83512477035</v>
      </c>
      <c r="U11" s="11">
        <f t="shared" ref="U11:U15" si="19">I11*O11</f>
        <v>286529.69226748409</v>
      </c>
      <c r="V11" s="11">
        <f t="shared" ref="V11:V15" si="20">J11*P11</f>
        <v>68998.500283910194</v>
      </c>
      <c r="W11" s="11">
        <f t="shared" ref="W11:W15" si="21">K11*Q11</f>
        <v>314080.32595065905</v>
      </c>
      <c r="X11" s="11">
        <f t="shared" ref="X11:X15" si="22">L11*R11</f>
        <v>2329.7139891838124</v>
      </c>
      <c r="Y11" s="11">
        <f t="shared" ref="Y11:Y15" si="23">M11*S11</f>
        <v>138621.23101919229</v>
      </c>
      <c r="Z11" s="13">
        <v>100</v>
      </c>
      <c r="AA11" s="13">
        <v>100</v>
      </c>
      <c r="AB11" s="13">
        <v>100</v>
      </c>
      <c r="AC11" s="13">
        <v>100</v>
      </c>
      <c r="AD11" s="13">
        <v>100</v>
      </c>
      <c r="AE11" s="13">
        <v>100</v>
      </c>
      <c r="AF11" s="13">
        <f t="shared" ref="AF11:AF15" si="24">H11*Z11</f>
        <v>55808.317939602013</v>
      </c>
      <c r="AG11" s="13">
        <f t="shared" ref="AG11:AG15" si="25">I11*AA11</f>
        <v>53528.468338584484</v>
      </c>
      <c r="AH11" s="13">
        <f t="shared" ref="AH11:AH15" si="26">J11*AB11</f>
        <v>26267.56560549725</v>
      </c>
      <c r="AI11" s="13">
        <f t="shared" ref="AI11:AI15" si="27">K11*AC11</f>
        <v>56042.869836461716</v>
      </c>
      <c r="AJ11" s="13">
        <f t="shared" ref="AJ11:AJ15" si="28">L11*AD11</f>
        <v>4826.71108435528</v>
      </c>
      <c r="AK11" s="13">
        <f t="shared" ref="AK11:AK15" si="29">M11*AE11</f>
        <v>37231.872235920702</v>
      </c>
      <c r="AL11" s="13">
        <f t="shared" ref="AL11:AL15" si="30">AF11-T11</f>
        <v>-255648.51718516834</v>
      </c>
      <c r="AM11" s="13">
        <f t="shared" ref="AM11:AM15" si="31">AG11-U11</f>
        <v>-233001.22392889962</v>
      </c>
      <c r="AN11" s="13">
        <f t="shared" ref="AN11:AN15" si="32">AH11-V11</f>
        <v>-42730.934678412945</v>
      </c>
      <c r="AO11" s="13">
        <f t="shared" ref="AO11:AO15" si="33">AI11-W11</f>
        <v>-258037.45611419732</v>
      </c>
      <c r="AP11" s="13">
        <f t="shared" ref="AP11:AP15" si="34">AJ11-X11</f>
        <v>2496.9970951714677</v>
      </c>
      <c r="AQ11" s="13">
        <f t="shared" ref="AQ11:AQ15" si="35">AK11-Y11</f>
        <v>-101389.35878327159</v>
      </c>
    </row>
    <row r="12" spans="2:43" x14ac:dyDescent="0.25">
      <c r="B12" s="2" t="s">
        <v>9</v>
      </c>
      <c r="C12" s="2" t="s">
        <v>13</v>
      </c>
      <c r="D12" s="2" t="s">
        <v>18</v>
      </c>
      <c r="E12" s="2" t="s">
        <v>22</v>
      </c>
      <c r="F12" s="2" t="s">
        <v>30</v>
      </c>
      <c r="G12" s="2" t="s">
        <v>7</v>
      </c>
      <c r="H12" s="3">
        <v>227.1767143523937</v>
      </c>
      <c r="I12" s="3">
        <v>118.67996319223748</v>
      </c>
      <c r="J12" s="3">
        <v>33.997568280584289</v>
      </c>
      <c r="K12" s="3">
        <v>684.97309914394884</v>
      </c>
      <c r="L12" s="3">
        <v>692.86602067616639</v>
      </c>
      <c r="M12" s="3">
        <v>442.54398892891118</v>
      </c>
      <c r="N12" s="9">
        <v>227.1767143523937</v>
      </c>
      <c r="O12" s="9">
        <v>118.67996319223748</v>
      </c>
      <c r="P12" s="9">
        <v>33.997568280584289</v>
      </c>
      <c r="Q12" s="9">
        <v>684.97309914394884</v>
      </c>
      <c r="R12" s="9">
        <v>692.86602067616639</v>
      </c>
      <c r="S12" s="9">
        <v>442.54398892891118</v>
      </c>
      <c r="T12" s="11">
        <f t="shared" si="18"/>
        <v>51609.259543949083</v>
      </c>
      <c r="U12" s="11">
        <f t="shared" si="19"/>
        <v>14084.933663310843</v>
      </c>
      <c r="V12" s="11">
        <f t="shared" si="20"/>
        <v>1155.8346489929911</v>
      </c>
      <c r="W12" s="11">
        <f t="shared" si="21"/>
        <v>469188.14655086596</v>
      </c>
      <c r="X12" s="11">
        <f t="shared" si="22"/>
        <v>480063.3226076258</v>
      </c>
      <c r="Y12" s="11">
        <f t="shared" si="23"/>
        <v>195845.18213711225</v>
      </c>
      <c r="Z12" s="13">
        <v>100</v>
      </c>
      <c r="AA12" s="13">
        <v>100</v>
      </c>
      <c r="AB12" s="13">
        <v>100</v>
      </c>
      <c r="AC12" s="13">
        <v>100</v>
      </c>
      <c r="AD12" s="13">
        <v>100</v>
      </c>
      <c r="AE12" s="13">
        <v>100</v>
      </c>
      <c r="AF12" s="13">
        <f t="shared" si="24"/>
        <v>22717.671435239372</v>
      </c>
      <c r="AG12" s="13">
        <f t="shared" si="25"/>
        <v>11867.996319223748</v>
      </c>
      <c r="AH12" s="13">
        <f t="shared" si="26"/>
        <v>3399.7568280584292</v>
      </c>
      <c r="AI12" s="13">
        <f t="shared" si="27"/>
        <v>68497.309914394878</v>
      </c>
      <c r="AJ12" s="13">
        <f t="shared" si="28"/>
        <v>69286.602067616637</v>
      </c>
      <c r="AK12" s="13">
        <f t="shared" si="29"/>
        <v>44254.39889289112</v>
      </c>
      <c r="AL12" s="13">
        <f t="shared" si="30"/>
        <v>-28891.588108709711</v>
      </c>
      <c r="AM12" s="13">
        <f t="shared" si="31"/>
        <v>-2216.937344087095</v>
      </c>
      <c r="AN12" s="13">
        <f t="shared" si="32"/>
        <v>2243.9221790654383</v>
      </c>
      <c r="AO12" s="13">
        <f t="shared" si="33"/>
        <v>-400690.8366364711</v>
      </c>
      <c r="AP12" s="13">
        <f t="shared" si="34"/>
        <v>-410776.72054000915</v>
      </c>
      <c r="AQ12" s="13">
        <f t="shared" si="35"/>
        <v>-151590.78324422112</v>
      </c>
    </row>
    <row r="13" spans="2:43" x14ac:dyDescent="0.25">
      <c r="B13" s="2" t="s">
        <v>10</v>
      </c>
      <c r="C13" s="2" t="s">
        <v>14</v>
      </c>
      <c r="D13" s="2" t="s">
        <v>19</v>
      </c>
      <c r="E13" s="2" t="s">
        <v>23</v>
      </c>
      <c r="F13" s="2" t="s">
        <v>30</v>
      </c>
      <c r="G13" s="2" t="s">
        <v>7</v>
      </c>
      <c r="H13" s="3">
        <v>126.1577201123487</v>
      </c>
      <c r="I13" s="3">
        <v>260.06100124395311</v>
      </c>
      <c r="J13" s="3">
        <v>48.601259715572397</v>
      </c>
      <c r="K13" s="3">
        <v>419.68593640221951</v>
      </c>
      <c r="L13" s="3">
        <v>284.9308795002085</v>
      </c>
      <c r="M13" s="3">
        <v>228.76375700225117</v>
      </c>
      <c r="N13" s="9">
        <v>126.1577201123487</v>
      </c>
      <c r="O13" s="9">
        <v>260.06100124395311</v>
      </c>
      <c r="P13" s="9">
        <v>48.601259715572397</v>
      </c>
      <c r="Q13" s="9">
        <v>419.68593640221951</v>
      </c>
      <c r="R13" s="9">
        <v>284.9308795002085</v>
      </c>
      <c r="S13" s="9">
        <v>228.76375700225117</v>
      </c>
      <c r="T13" s="11">
        <f t="shared" si="18"/>
        <v>15915.770343945711</v>
      </c>
      <c r="U13" s="11">
        <f t="shared" si="19"/>
        <v>67631.724368007388</v>
      </c>
      <c r="V13" s="11">
        <f t="shared" si="20"/>
        <v>2362.0824459405203</v>
      </c>
      <c r="W13" s="11">
        <f t="shared" si="21"/>
        <v>176136.28521380783</v>
      </c>
      <c r="X13" s="11">
        <f t="shared" si="22"/>
        <v>81185.606092762333</v>
      </c>
      <c r="Y13" s="11">
        <f t="shared" si="23"/>
        <v>52332.856517785018</v>
      </c>
      <c r="Z13" s="13">
        <v>100</v>
      </c>
      <c r="AA13" s="13">
        <v>100</v>
      </c>
      <c r="AB13" s="13">
        <v>100</v>
      </c>
      <c r="AC13" s="13">
        <v>100</v>
      </c>
      <c r="AD13" s="13">
        <v>100</v>
      </c>
      <c r="AE13" s="13">
        <v>100</v>
      </c>
      <c r="AF13" s="13">
        <f t="shared" si="24"/>
        <v>12615.772011234871</v>
      </c>
      <c r="AG13" s="13">
        <f t="shared" si="25"/>
        <v>26006.100124395311</v>
      </c>
      <c r="AH13" s="13">
        <f t="shared" si="26"/>
        <v>4860.1259715572396</v>
      </c>
      <c r="AI13" s="13">
        <f t="shared" si="27"/>
        <v>41968.593640221952</v>
      </c>
      <c r="AJ13" s="13">
        <f t="shared" si="28"/>
        <v>28493.08795002085</v>
      </c>
      <c r="AK13" s="13">
        <f t="shared" si="29"/>
        <v>22876.375700225115</v>
      </c>
      <c r="AL13" s="13">
        <f t="shared" si="30"/>
        <v>-3299.9983327108403</v>
      </c>
      <c r="AM13" s="13">
        <f t="shared" si="31"/>
        <v>-41625.624243612081</v>
      </c>
      <c r="AN13" s="13">
        <f t="shared" si="32"/>
        <v>2498.0435256167193</v>
      </c>
      <c r="AO13" s="13">
        <f t="shared" si="33"/>
        <v>-134167.69157358588</v>
      </c>
      <c r="AP13" s="13">
        <f t="shared" si="34"/>
        <v>-52692.518142741479</v>
      </c>
      <c r="AQ13" s="13">
        <f t="shared" si="35"/>
        <v>-29456.480817559903</v>
      </c>
    </row>
    <row r="14" spans="2:43" x14ac:dyDescent="0.25">
      <c r="B14" s="2" t="s">
        <v>10</v>
      </c>
      <c r="C14" s="2" t="s">
        <v>15</v>
      </c>
      <c r="D14" s="2" t="s">
        <v>20</v>
      </c>
      <c r="E14" s="2" t="s">
        <v>23</v>
      </c>
      <c r="F14" s="2" t="s">
        <v>30</v>
      </c>
      <c r="G14" s="2" t="s">
        <v>7</v>
      </c>
      <c r="H14" s="3">
        <v>436.40648644532428</v>
      </c>
      <c r="I14" s="3">
        <v>436.71363536302766</v>
      </c>
      <c r="J14" s="3">
        <v>41.303002648706055</v>
      </c>
      <c r="K14" s="3">
        <v>827.76864455937505</v>
      </c>
      <c r="L14" s="3">
        <v>348.92326690017603</v>
      </c>
      <c r="M14" s="3">
        <v>854.86815410083261</v>
      </c>
      <c r="N14" s="9">
        <v>436.40648644532428</v>
      </c>
      <c r="O14" s="9">
        <v>436.71363536302766</v>
      </c>
      <c r="P14" s="9">
        <v>41.303002648706055</v>
      </c>
      <c r="Q14" s="9">
        <v>827.76864455937505</v>
      </c>
      <c r="R14" s="9">
        <v>348.92326690017603</v>
      </c>
      <c r="S14" s="9">
        <v>854.86815410083261</v>
      </c>
      <c r="T14" s="11">
        <f t="shared" si="18"/>
        <v>190450.621411553</v>
      </c>
      <c r="U14" s="11">
        <f t="shared" si="19"/>
        <v>190718.79931199149</v>
      </c>
      <c r="V14" s="11">
        <f t="shared" si="20"/>
        <v>1705.9380277990194</v>
      </c>
      <c r="W14" s="11">
        <f t="shared" si="21"/>
        <v>685200.92891566502</v>
      </c>
      <c r="X14" s="11">
        <f t="shared" si="22"/>
        <v>121747.44618429148</v>
      </c>
      <c r="Y14" s="11">
        <f t="shared" si="23"/>
        <v>730799.56089576485</v>
      </c>
      <c r="Z14" s="13">
        <v>100</v>
      </c>
      <c r="AA14" s="13">
        <v>100</v>
      </c>
      <c r="AB14" s="13">
        <v>100</v>
      </c>
      <c r="AC14" s="13">
        <v>100</v>
      </c>
      <c r="AD14" s="13">
        <v>100</v>
      </c>
      <c r="AE14" s="13">
        <v>100</v>
      </c>
      <c r="AF14" s="13">
        <f t="shared" si="24"/>
        <v>43640.648644532426</v>
      </c>
      <c r="AG14" s="13">
        <f t="shared" si="25"/>
        <v>43671.363536302764</v>
      </c>
      <c r="AH14" s="13">
        <f t="shared" si="26"/>
        <v>4130.3002648706051</v>
      </c>
      <c r="AI14" s="13">
        <f t="shared" si="27"/>
        <v>82776.86445593751</v>
      </c>
      <c r="AJ14" s="13">
        <f t="shared" si="28"/>
        <v>34892.326690017602</v>
      </c>
      <c r="AK14" s="13">
        <f t="shared" si="29"/>
        <v>85486.815410083262</v>
      </c>
      <c r="AL14" s="13">
        <f t="shared" si="30"/>
        <v>-146809.97276702058</v>
      </c>
      <c r="AM14" s="13">
        <f t="shared" si="31"/>
        <v>-147047.43577568873</v>
      </c>
      <c r="AN14" s="13">
        <f t="shared" si="32"/>
        <v>2424.3622370715857</v>
      </c>
      <c r="AO14" s="13">
        <f t="shared" si="33"/>
        <v>-602424.06445972749</v>
      </c>
      <c r="AP14" s="13">
        <f t="shared" si="34"/>
        <v>-86855.11949427388</v>
      </c>
      <c r="AQ14" s="13">
        <f t="shared" si="35"/>
        <v>-645312.74548568157</v>
      </c>
    </row>
    <row r="15" spans="2:43" x14ac:dyDescent="0.25">
      <c r="B15" s="16" t="s">
        <v>11</v>
      </c>
      <c r="C15" s="16" t="s">
        <v>16</v>
      </c>
      <c r="D15" s="16" t="s">
        <v>21</v>
      </c>
      <c r="E15" s="16" t="s">
        <v>24</v>
      </c>
      <c r="F15" s="16" t="s">
        <v>30</v>
      </c>
      <c r="G15" s="16" t="s">
        <v>7</v>
      </c>
      <c r="H15" s="17">
        <v>223.08462223002743</v>
      </c>
      <c r="I15" s="17">
        <v>32.229503851771412</v>
      </c>
      <c r="J15" s="17">
        <v>12.633238960445158</v>
      </c>
      <c r="K15" s="17">
        <v>542.46675597954913</v>
      </c>
      <c r="L15" s="17">
        <v>450.32581327779167</v>
      </c>
      <c r="M15" s="17">
        <v>286.09206580132894</v>
      </c>
      <c r="N15" s="18">
        <v>223.08462223002743</v>
      </c>
      <c r="O15" s="18">
        <v>32.229503851771412</v>
      </c>
      <c r="P15" s="18">
        <v>12.633238960445158</v>
      </c>
      <c r="Q15" s="18">
        <v>542.46675597954913</v>
      </c>
      <c r="R15" s="18">
        <v>450.32581327779167</v>
      </c>
      <c r="S15" s="18">
        <v>286.09206580132894</v>
      </c>
      <c r="T15" s="19">
        <f t="shared" si="18"/>
        <v>49766.748675514049</v>
      </c>
      <c r="U15" s="19">
        <f t="shared" si="19"/>
        <v>1038.7409185313484</v>
      </c>
      <c r="V15" s="19">
        <f t="shared" si="20"/>
        <v>159.59872663170947</v>
      </c>
      <c r="W15" s="19">
        <f t="shared" si="21"/>
        <v>294270.1813429757</v>
      </c>
      <c r="X15" s="19">
        <f t="shared" si="22"/>
        <v>202793.33810430448</v>
      </c>
      <c r="Y15" s="19">
        <f t="shared" si="23"/>
        <v>81848.670114471926</v>
      </c>
      <c r="Z15" s="20">
        <v>100</v>
      </c>
      <c r="AA15" s="20">
        <v>100</v>
      </c>
      <c r="AB15" s="20">
        <v>100</v>
      </c>
      <c r="AC15" s="20">
        <v>100</v>
      </c>
      <c r="AD15" s="20">
        <v>100</v>
      </c>
      <c r="AE15" s="20">
        <v>100</v>
      </c>
      <c r="AF15" s="20">
        <f t="shared" si="24"/>
        <v>22308.462223002745</v>
      </c>
      <c r="AG15" s="20">
        <f t="shared" si="25"/>
        <v>3222.950385177141</v>
      </c>
      <c r="AH15" s="20">
        <f t="shared" si="26"/>
        <v>1263.3238960445158</v>
      </c>
      <c r="AI15" s="20">
        <f t="shared" si="27"/>
        <v>54246.675597954913</v>
      </c>
      <c r="AJ15" s="20">
        <f t="shared" si="28"/>
        <v>45032.581327779168</v>
      </c>
      <c r="AK15" s="20">
        <f t="shared" si="29"/>
        <v>28609.206580132894</v>
      </c>
      <c r="AL15" s="20">
        <f t="shared" si="30"/>
        <v>-27458.286452511304</v>
      </c>
      <c r="AM15" s="20">
        <f t="shared" si="31"/>
        <v>2184.2094666457924</v>
      </c>
      <c r="AN15" s="20">
        <f t="shared" si="32"/>
        <v>1103.7251694128063</v>
      </c>
      <c r="AO15" s="20">
        <f t="shared" si="33"/>
        <v>-240023.50574502078</v>
      </c>
      <c r="AP15" s="20">
        <f t="shared" si="34"/>
        <v>-157760.75677652532</v>
      </c>
      <c r="AQ15" s="20">
        <f t="shared" si="35"/>
        <v>-53239.463534339033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D31DE-E33D-4C92-94B2-41A77E2FF9DE}">
  <dimension ref="A1:M61"/>
  <sheetViews>
    <sheetView tabSelected="1" workbookViewId="0">
      <selection activeCell="F12" sqref="F12"/>
    </sheetView>
  </sheetViews>
  <sheetFormatPr defaultRowHeight="15" x14ac:dyDescent="0.25"/>
  <cols>
    <col min="1" max="13" width="17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81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80</v>
      </c>
    </row>
    <row r="2" spans="1:13" x14ac:dyDescent="0.25">
      <c r="A2" t="s">
        <v>9</v>
      </c>
      <c r="B2" t="s">
        <v>12</v>
      </c>
      <c r="C2" t="s">
        <v>17</v>
      </c>
      <c r="D2" t="s">
        <v>22</v>
      </c>
      <c r="E2" t="s">
        <v>30</v>
      </c>
      <c r="F2" t="s">
        <v>7</v>
      </c>
      <c r="G2" s="21" t="s">
        <v>33</v>
      </c>
      <c r="H2" t="s">
        <v>82</v>
      </c>
      <c r="I2" t="s">
        <v>82</v>
      </c>
      <c r="J2" t="s">
        <v>82</v>
      </c>
      <c r="K2" t="s">
        <v>82</v>
      </c>
      <c r="L2" t="s">
        <v>82</v>
      </c>
      <c r="M2" t="s">
        <v>82</v>
      </c>
    </row>
    <row r="3" spans="1:13" x14ac:dyDescent="0.25">
      <c r="A3" t="s">
        <v>9</v>
      </c>
      <c r="B3" t="s">
        <v>12</v>
      </c>
      <c r="C3" t="s">
        <v>17</v>
      </c>
      <c r="D3" t="s">
        <v>22</v>
      </c>
      <c r="E3" t="s">
        <v>30</v>
      </c>
      <c r="F3" t="s">
        <v>7</v>
      </c>
      <c r="G3" s="21" t="s">
        <v>34</v>
      </c>
      <c r="H3" t="s">
        <v>83</v>
      </c>
      <c r="I3" t="s">
        <v>84</v>
      </c>
      <c r="J3" t="s">
        <v>85</v>
      </c>
      <c r="K3" t="s">
        <v>86</v>
      </c>
      <c r="L3" t="s">
        <v>87</v>
      </c>
      <c r="M3" t="s">
        <v>88</v>
      </c>
    </row>
    <row r="4" spans="1:13" x14ac:dyDescent="0.25">
      <c r="A4" t="s">
        <v>9</v>
      </c>
      <c r="B4" t="s">
        <v>12</v>
      </c>
      <c r="C4" t="s">
        <v>17</v>
      </c>
      <c r="D4" t="s">
        <v>22</v>
      </c>
      <c r="E4" t="s">
        <v>30</v>
      </c>
      <c r="F4" t="s">
        <v>7</v>
      </c>
      <c r="G4" s="21" t="s">
        <v>35</v>
      </c>
      <c r="H4" t="s">
        <v>89</v>
      </c>
      <c r="I4" t="s">
        <v>90</v>
      </c>
      <c r="J4" t="s">
        <v>91</v>
      </c>
      <c r="K4" t="s">
        <v>92</v>
      </c>
      <c r="L4" t="s">
        <v>93</v>
      </c>
      <c r="M4" t="s">
        <v>94</v>
      </c>
    </row>
    <row r="5" spans="1:13" x14ac:dyDescent="0.25">
      <c r="A5" t="s">
        <v>9</v>
      </c>
      <c r="B5" t="s">
        <v>12</v>
      </c>
      <c r="C5" t="s">
        <v>17</v>
      </c>
      <c r="D5" t="s">
        <v>22</v>
      </c>
      <c r="E5" t="s">
        <v>30</v>
      </c>
      <c r="F5" t="s">
        <v>7</v>
      </c>
      <c r="G5" s="21" t="s">
        <v>31</v>
      </c>
      <c r="H5" t="s">
        <v>95</v>
      </c>
      <c r="I5" t="s">
        <v>96</v>
      </c>
      <c r="J5" t="s">
        <v>97</v>
      </c>
      <c r="K5" t="s">
        <v>98</v>
      </c>
      <c r="L5" t="s">
        <v>99</v>
      </c>
      <c r="M5" t="s">
        <v>100</v>
      </c>
    </row>
    <row r="6" spans="1:13" x14ac:dyDescent="0.25">
      <c r="A6" t="s">
        <v>9</v>
      </c>
      <c r="B6" t="s">
        <v>12</v>
      </c>
      <c r="C6" t="s">
        <v>17</v>
      </c>
      <c r="D6" t="s">
        <v>22</v>
      </c>
      <c r="E6" t="s">
        <v>30</v>
      </c>
      <c r="F6" t="s">
        <v>7</v>
      </c>
      <c r="G6" s="21" t="s">
        <v>32</v>
      </c>
      <c r="H6" t="s">
        <v>101</v>
      </c>
      <c r="I6" t="s">
        <v>102</v>
      </c>
      <c r="J6" t="s">
        <v>103</v>
      </c>
      <c r="K6" t="s">
        <v>104</v>
      </c>
      <c r="L6" t="s">
        <v>105</v>
      </c>
      <c r="M6" t="s">
        <v>106</v>
      </c>
    </row>
    <row r="7" spans="1:13" x14ac:dyDescent="0.25">
      <c r="A7" t="s">
        <v>9</v>
      </c>
      <c r="B7" t="s">
        <v>12</v>
      </c>
      <c r="C7" t="s">
        <v>17</v>
      </c>
      <c r="D7" t="s">
        <v>22</v>
      </c>
      <c r="E7" t="s">
        <v>30</v>
      </c>
      <c r="F7" t="s">
        <v>7</v>
      </c>
      <c r="G7" s="21" t="s">
        <v>8</v>
      </c>
      <c r="H7" t="s">
        <v>95</v>
      </c>
      <c r="I7" t="s">
        <v>96</v>
      </c>
      <c r="J7" t="s">
        <v>97</v>
      </c>
      <c r="K7" t="s">
        <v>98</v>
      </c>
      <c r="L7" t="s">
        <v>99</v>
      </c>
      <c r="M7" t="s">
        <v>100</v>
      </c>
    </row>
    <row r="8" spans="1:13" x14ac:dyDescent="0.25">
      <c r="A8" t="s">
        <v>9</v>
      </c>
      <c r="B8" t="s">
        <v>12</v>
      </c>
      <c r="C8" t="s">
        <v>17</v>
      </c>
      <c r="D8" t="s">
        <v>22</v>
      </c>
      <c r="E8" t="s">
        <v>6</v>
      </c>
      <c r="F8" t="s">
        <v>7</v>
      </c>
      <c r="G8" s="21" t="s">
        <v>33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</row>
    <row r="9" spans="1:13" x14ac:dyDescent="0.25">
      <c r="A9" t="s">
        <v>9</v>
      </c>
      <c r="B9" t="s">
        <v>12</v>
      </c>
      <c r="C9" t="s">
        <v>17</v>
      </c>
      <c r="D9" t="s">
        <v>22</v>
      </c>
      <c r="E9" t="s">
        <v>6</v>
      </c>
      <c r="F9" t="s">
        <v>7</v>
      </c>
      <c r="G9" s="21" t="s">
        <v>34</v>
      </c>
      <c r="H9" t="s">
        <v>107</v>
      </c>
      <c r="I9" t="s">
        <v>108</v>
      </c>
      <c r="J9" t="s">
        <v>109</v>
      </c>
      <c r="K9" t="s">
        <v>110</v>
      </c>
      <c r="L9" t="s">
        <v>111</v>
      </c>
      <c r="M9" t="s">
        <v>112</v>
      </c>
    </row>
    <row r="10" spans="1:13" x14ac:dyDescent="0.25">
      <c r="A10" t="s">
        <v>9</v>
      </c>
      <c r="B10" t="s">
        <v>12</v>
      </c>
      <c r="C10" t="s">
        <v>17</v>
      </c>
      <c r="D10" t="s">
        <v>22</v>
      </c>
      <c r="E10" t="s">
        <v>6</v>
      </c>
      <c r="F10" t="s">
        <v>7</v>
      </c>
      <c r="G10" s="21" t="s">
        <v>35</v>
      </c>
      <c r="H10" t="s">
        <v>113</v>
      </c>
      <c r="I10" t="s">
        <v>114</v>
      </c>
      <c r="J10" t="s">
        <v>115</v>
      </c>
      <c r="K10" t="s">
        <v>116</v>
      </c>
      <c r="L10" t="s">
        <v>117</v>
      </c>
      <c r="M10" t="s">
        <v>118</v>
      </c>
    </row>
    <row r="11" spans="1:13" x14ac:dyDescent="0.25">
      <c r="A11" t="s">
        <v>9</v>
      </c>
      <c r="B11" t="s">
        <v>12</v>
      </c>
      <c r="C11" t="s">
        <v>17</v>
      </c>
      <c r="D11" t="s">
        <v>22</v>
      </c>
      <c r="E11" t="s">
        <v>6</v>
      </c>
      <c r="F11" t="s">
        <v>7</v>
      </c>
      <c r="G11" s="21" t="s">
        <v>31</v>
      </c>
      <c r="H11" t="s">
        <v>82</v>
      </c>
      <c r="I11" t="s">
        <v>119</v>
      </c>
      <c r="J11" t="s">
        <v>120</v>
      </c>
      <c r="K11" t="s">
        <v>121</v>
      </c>
      <c r="L11" t="s">
        <v>122</v>
      </c>
      <c r="M11" t="s">
        <v>123</v>
      </c>
    </row>
    <row r="12" spans="1:13" x14ac:dyDescent="0.25">
      <c r="A12" t="s">
        <v>9</v>
      </c>
      <c r="B12" t="s">
        <v>12</v>
      </c>
      <c r="C12" t="s">
        <v>17</v>
      </c>
      <c r="D12" t="s">
        <v>22</v>
      </c>
      <c r="E12" t="s">
        <v>6</v>
      </c>
      <c r="F12" t="s">
        <v>7</v>
      </c>
      <c r="G12" s="21" t="s">
        <v>32</v>
      </c>
      <c r="H12" t="s">
        <v>107</v>
      </c>
      <c r="I12" t="s">
        <v>124</v>
      </c>
      <c r="J12" t="s">
        <v>125</v>
      </c>
      <c r="K12" t="s">
        <v>126</v>
      </c>
      <c r="L12" t="s">
        <v>127</v>
      </c>
      <c r="M12" t="s">
        <v>128</v>
      </c>
    </row>
    <row r="13" spans="1:13" x14ac:dyDescent="0.25">
      <c r="A13" t="s">
        <v>9</v>
      </c>
      <c r="B13" t="s">
        <v>12</v>
      </c>
      <c r="C13" t="s">
        <v>17</v>
      </c>
      <c r="D13" t="s">
        <v>22</v>
      </c>
      <c r="E13" t="s">
        <v>6</v>
      </c>
      <c r="F13" t="s">
        <v>7</v>
      </c>
      <c r="G13" s="21" t="s">
        <v>8</v>
      </c>
      <c r="H13" t="s">
        <v>129</v>
      </c>
      <c r="I13" t="s">
        <v>119</v>
      </c>
      <c r="J13" t="s">
        <v>120</v>
      </c>
      <c r="K13" t="s">
        <v>121</v>
      </c>
      <c r="L13" t="s">
        <v>122</v>
      </c>
      <c r="M13" t="s">
        <v>123</v>
      </c>
    </row>
    <row r="14" spans="1:13" x14ac:dyDescent="0.25">
      <c r="A14" t="s">
        <v>9</v>
      </c>
      <c r="B14" t="s">
        <v>13</v>
      </c>
      <c r="C14" t="s">
        <v>18</v>
      </c>
      <c r="D14" t="s">
        <v>22</v>
      </c>
      <c r="E14" t="s">
        <v>30</v>
      </c>
      <c r="F14" t="s">
        <v>7</v>
      </c>
      <c r="G14" s="21" t="s">
        <v>33</v>
      </c>
      <c r="H14" t="s">
        <v>82</v>
      </c>
      <c r="I14" t="s">
        <v>82</v>
      </c>
      <c r="J14" t="s">
        <v>82</v>
      </c>
      <c r="K14" t="s">
        <v>82</v>
      </c>
      <c r="L14" t="s">
        <v>82</v>
      </c>
      <c r="M14" t="s">
        <v>82</v>
      </c>
    </row>
    <row r="15" spans="1:13" x14ac:dyDescent="0.25">
      <c r="A15" t="s">
        <v>9</v>
      </c>
      <c r="B15" t="s">
        <v>13</v>
      </c>
      <c r="C15" t="s">
        <v>18</v>
      </c>
      <c r="D15" t="s">
        <v>22</v>
      </c>
      <c r="E15" t="s">
        <v>30</v>
      </c>
      <c r="F15" t="s">
        <v>7</v>
      </c>
      <c r="G15" s="21" t="s">
        <v>34</v>
      </c>
      <c r="H15" t="s">
        <v>130</v>
      </c>
      <c r="I15" t="s">
        <v>131</v>
      </c>
      <c r="J15" t="s">
        <v>132</v>
      </c>
      <c r="K15" t="s">
        <v>133</v>
      </c>
      <c r="L15" t="s">
        <v>134</v>
      </c>
      <c r="M15" t="s">
        <v>135</v>
      </c>
    </row>
    <row r="16" spans="1:13" x14ac:dyDescent="0.25">
      <c r="A16" t="s">
        <v>9</v>
      </c>
      <c r="B16" t="s">
        <v>13</v>
      </c>
      <c r="C16" t="s">
        <v>18</v>
      </c>
      <c r="D16" t="s">
        <v>22</v>
      </c>
      <c r="E16" t="s">
        <v>30</v>
      </c>
      <c r="F16" t="s">
        <v>7</v>
      </c>
      <c r="G16" s="21" t="s">
        <v>35</v>
      </c>
      <c r="H16" t="s">
        <v>136</v>
      </c>
      <c r="I16" t="s">
        <v>137</v>
      </c>
      <c r="J16" t="s">
        <v>138</v>
      </c>
      <c r="K16" t="s">
        <v>139</v>
      </c>
      <c r="L16" t="s">
        <v>140</v>
      </c>
      <c r="M16" t="s">
        <v>141</v>
      </c>
    </row>
    <row r="17" spans="1:13" x14ac:dyDescent="0.25">
      <c r="A17" t="s">
        <v>9</v>
      </c>
      <c r="B17" t="s">
        <v>13</v>
      </c>
      <c r="C17" t="s">
        <v>18</v>
      </c>
      <c r="D17" t="s">
        <v>22</v>
      </c>
      <c r="E17" t="s">
        <v>30</v>
      </c>
      <c r="F17" t="s">
        <v>7</v>
      </c>
      <c r="G17" s="21" t="s">
        <v>31</v>
      </c>
      <c r="H17" t="s">
        <v>142</v>
      </c>
      <c r="I17" t="s">
        <v>143</v>
      </c>
      <c r="J17" t="s">
        <v>144</v>
      </c>
      <c r="K17" t="s">
        <v>145</v>
      </c>
      <c r="L17" t="s">
        <v>146</v>
      </c>
      <c r="M17" t="s">
        <v>147</v>
      </c>
    </row>
    <row r="18" spans="1:13" x14ac:dyDescent="0.25">
      <c r="A18" t="s">
        <v>9</v>
      </c>
      <c r="B18" t="s">
        <v>13</v>
      </c>
      <c r="C18" t="s">
        <v>18</v>
      </c>
      <c r="D18" t="s">
        <v>22</v>
      </c>
      <c r="E18" t="s">
        <v>30</v>
      </c>
      <c r="F18" t="s">
        <v>7</v>
      </c>
      <c r="G18" s="21" t="s">
        <v>32</v>
      </c>
      <c r="H18" t="s">
        <v>148</v>
      </c>
      <c r="I18" t="s">
        <v>149</v>
      </c>
      <c r="J18" t="s">
        <v>150</v>
      </c>
      <c r="K18" t="s">
        <v>151</v>
      </c>
      <c r="L18" t="s">
        <v>152</v>
      </c>
      <c r="M18" t="s">
        <v>153</v>
      </c>
    </row>
    <row r="19" spans="1:13" x14ac:dyDescent="0.25">
      <c r="A19" t="s">
        <v>9</v>
      </c>
      <c r="B19" t="s">
        <v>13</v>
      </c>
      <c r="C19" t="s">
        <v>18</v>
      </c>
      <c r="D19" t="s">
        <v>22</v>
      </c>
      <c r="E19" t="s">
        <v>30</v>
      </c>
      <c r="F19" t="s">
        <v>7</v>
      </c>
      <c r="G19" s="21" t="s">
        <v>8</v>
      </c>
      <c r="H19" t="s">
        <v>142</v>
      </c>
      <c r="I19" t="s">
        <v>143</v>
      </c>
      <c r="J19" t="s">
        <v>144</v>
      </c>
      <c r="K19" t="s">
        <v>145</v>
      </c>
      <c r="L19" t="s">
        <v>146</v>
      </c>
      <c r="M19" t="s">
        <v>147</v>
      </c>
    </row>
    <row r="20" spans="1:13" x14ac:dyDescent="0.25">
      <c r="A20" t="s">
        <v>9</v>
      </c>
      <c r="B20" t="s">
        <v>13</v>
      </c>
      <c r="C20" t="s">
        <v>18</v>
      </c>
      <c r="D20" t="s">
        <v>22</v>
      </c>
      <c r="E20" t="s">
        <v>6</v>
      </c>
      <c r="F20" t="s">
        <v>7</v>
      </c>
      <c r="G20" s="21" t="s">
        <v>33</v>
      </c>
      <c r="H20" t="s">
        <v>82</v>
      </c>
      <c r="I20" t="s">
        <v>82</v>
      </c>
      <c r="J20" t="s">
        <v>82</v>
      </c>
      <c r="K20" t="s">
        <v>82</v>
      </c>
      <c r="L20" t="s">
        <v>82</v>
      </c>
      <c r="M20" t="s">
        <v>82</v>
      </c>
    </row>
    <row r="21" spans="1:13" x14ac:dyDescent="0.25">
      <c r="A21" t="s">
        <v>9</v>
      </c>
      <c r="B21" t="s">
        <v>13</v>
      </c>
      <c r="C21" t="s">
        <v>18</v>
      </c>
      <c r="D21" t="s">
        <v>22</v>
      </c>
      <c r="E21" t="s">
        <v>6</v>
      </c>
      <c r="F21" t="s">
        <v>7</v>
      </c>
      <c r="G21" s="21" t="s">
        <v>34</v>
      </c>
      <c r="H21" t="s">
        <v>154</v>
      </c>
      <c r="I21" t="s">
        <v>155</v>
      </c>
      <c r="J21" t="s">
        <v>156</v>
      </c>
      <c r="K21" t="s">
        <v>157</v>
      </c>
      <c r="L21" t="s">
        <v>158</v>
      </c>
      <c r="M21" t="s">
        <v>159</v>
      </c>
    </row>
    <row r="22" spans="1:13" x14ac:dyDescent="0.25">
      <c r="A22" t="s">
        <v>9</v>
      </c>
      <c r="B22" t="s">
        <v>13</v>
      </c>
      <c r="C22" t="s">
        <v>18</v>
      </c>
      <c r="D22" t="s">
        <v>22</v>
      </c>
      <c r="E22" t="s">
        <v>6</v>
      </c>
      <c r="F22" t="s">
        <v>7</v>
      </c>
      <c r="G22" s="21" t="s">
        <v>35</v>
      </c>
      <c r="H22" t="s">
        <v>160</v>
      </c>
      <c r="I22" t="s">
        <v>161</v>
      </c>
      <c r="J22" t="s">
        <v>162</v>
      </c>
      <c r="K22" t="s">
        <v>163</v>
      </c>
      <c r="L22" t="s">
        <v>164</v>
      </c>
      <c r="M22" t="s">
        <v>165</v>
      </c>
    </row>
    <row r="23" spans="1:13" x14ac:dyDescent="0.25">
      <c r="A23" t="s">
        <v>9</v>
      </c>
      <c r="B23" t="s">
        <v>13</v>
      </c>
      <c r="C23" t="s">
        <v>18</v>
      </c>
      <c r="D23" t="s">
        <v>22</v>
      </c>
      <c r="E23" t="s">
        <v>6</v>
      </c>
      <c r="F23" t="s">
        <v>7</v>
      </c>
      <c r="G23" s="21" t="s">
        <v>31</v>
      </c>
      <c r="H23" t="s">
        <v>166</v>
      </c>
      <c r="I23" t="s">
        <v>167</v>
      </c>
      <c r="J23" t="s">
        <v>168</v>
      </c>
      <c r="K23" t="s">
        <v>169</v>
      </c>
      <c r="L23" t="s">
        <v>170</v>
      </c>
      <c r="M23" t="s">
        <v>171</v>
      </c>
    </row>
    <row r="24" spans="1:13" x14ac:dyDescent="0.25">
      <c r="A24" t="s">
        <v>9</v>
      </c>
      <c r="B24" t="s">
        <v>13</v>
      </c>
      <c r="C24" t="s">
        <v>18</v>
      </c>
      <c r="D24" t="s">
        <v>22</v>
      </c>
      <c r="E24" t="s">
        <v>6</v>
      </c>
      <c r="F24" t="s">
        <v>7</v>
      </c>
      <c r="G24" s="21" t="s">
        <v>32</v>
      </c>
      <c r="H24" t="s">
        <v>172</v>
      </c>
      <c r="I24" t="s">
        <v>173</v>
      </c>
      <c r="J24" t="s">
        <v>174</v>
      </c>
      <c r="K24" t="s">
        <v>175</v>
      </c>
      <c r="L24" t="s">
        <v>176</v>
      </c>
      <c r="M24" t="s">
        <v>177</v>
      </c>
    </row>
    <row r="25" spans="1:13" x14ac:dyDescent="0.25">
      <c r="A25" t="s">
        <v>9</v>
      </c>
      <c r="B25" t="s">
        <v>13</v>
      </c>
      <c r="C25" t="s">
        <v>18</v>
      </c>
      <c r="D25" t="s">
        <v>22</v>
      </c>
      <c r="E25" t="s">
        <v>6</v>
      </c>
      <c r="F25" t="s">
        <v>7</v>
      </c>
      <c r="G25" s="21" t="s">
        <v>8</v>
      </c>
      <c r="H25" t="s">
        <v>166</v>
      </c>
      <c r="I25" t="s">
        <v>167</v>
      </c>
      <c r="J25" t="s">
        <v>168</v>
      </c>
      <c r="K25" t="s">
        <v>169</v>
      </c>
      <c r="L25" t="s">
        <v>170</v>
      </c>
      <c r="M25" t="s">
        <v>171</v>
      </c>
    </row>
    <row r="26" spans="1:13" x14ac:dyDescent="0.25">
      <c r="A26" t="s">
        <v>10</v>
      </c>
      <c r="B26" t="s">
        <v>14</v>
      </c>
      <c r="C26" t="s">
        <v>19</v>
      </c>
      <c r="D26" t="s">
        <v>23</v>
      </c>
      <c r="E26" t="s">
        <v>30</v>
      </c>
      <c r="F26" t="s">
        <v>7</v>
      </c>
      <c r="G26" s="21" t="s">
        <v>33</v>
      </c>
      <c r="H26" t="s">
        <v>82</v>
      </c>
      <c r="I26" t="s">
        <v>82</v>
      </c>
      <c r="J26" t="s">
        <v>82</v>
      </c>
      <c r="K26" t="s">
        <v>82</v>
      </c>
      <c r="L26" t="s">
        <v>82</v>
      </c>
      <c r="M26" t="s">
        <v>82</v>
      </c>
    </row>
    <row r="27" spans="1:13" x14ac:dyDescent="0.25">
      <c r="A27" t="s">
        <v>10</v>
      </c>
      <c r="B27" t="s">
        <v>14</v>
      </c>
      <c r="C27" t="s">
        <v>19</v>
      </c>
      <c r="D27" t="s">
        <v>23</v>
      </c>
      <c r="E27" t="s">
        <v>30</v>
      </c>
      <c r="F27" t="s">
        <v>7</v>
      </c>
      <c r="G27" s="21" t="s">
        <v>34</v>
      </c>
      <c r="H27" t="s">
        <v>178</v>
      </c>
      <c r="I27" t="s">
        <v>179</v>
      </c>
      <c r="J27" t="s">
        <v>180</v>
      </c>
      <c r="K27" t="s">
        <v>181</v>
      </c>
      <c r="L27" t="s">
        <v>182</v>
      </c>
      <c r="M27" t="s">
        <v>183</v>
      </c>
    </row>
    <row r="28" spans="1:13" x14ac:dyDescent="0.25">
      <c r="A28" t="s">
        <v>10</v>
      </c>
      <c r="B28" t="s">
        <v>14</v>
      </c>
      <c r="C28" t="s">
        <v>19</v>
      </c>
      <c r="D28" t="s">
        <v>23</v>
      </c>
      <c r="E28" t="s">
        <v>30</v>
      </c>
      <c r="F28" t="s">
        <v>7</v>
      </c>
      <c r="G28" s="21" t="s">
        <v>35</v>
      </c>
      <c r="H28" t="s">
        <v>184</v>
      </c>
      <c r="I28" t="s">
        <v>185</v>
      </c>
      <c r="J28" t="s">
        <v>186</v>
      </c>
      <c r="K28" t="s">
        <v>187</v>
      </c>
      <c r="L28" t="s">
        <v>188</v>
      </c>
      <c r="M28" t="s">
        <v>189</v>
      </c>
    </row>
    <row r="29" spans="1:13" x14ac:dyDescent="0.25">
      <c r="A29" t="s">
        <v>10</v>
      </c>
      <c r="B29" t="s">
        <v>14</v>
      </c>
      <c r="C29" t="s">
        <v>19</v>
      </c>
      <c r="D29" t="s">
        <v>23</v>
      </c>
      <c r="E29" t="s">
        <v>30</v>
      </c>
      <c r="F29" t="s">
        <v>7</v>
      </c>
      <c r="G29" s="21" t="s">
        <v>31</v>
      </c>
      <c r="H29" t="s">
        <v>190</v>
      </c>
      <c r="I29" t="s">
        <v>191</v>
      </c>
      <c r="J29" t="s">
        <v>192</v>
      </c>
      <c r="K29" t="s">
        <v>193</v>
      </c>
      <c r="L29" t="s">
        <v>194</v>
      </c>
      <c r="M29" t="s">
        <v>195</v>
      </c>
    </row>
    <row r="30" spans="1:13" x14ac:dyDescent="0.25">
      <c r="A30" t="s">
        <v>10</v>
      </c>
      <c r="B30" t="s">
        <v>14</v>
      </c>
      <c r="C30" t="s">
        <v>19</v>
      </c>
      <c r="D30" t="s">
        <v>23</v>
      </c>
      <c r="E30" t="s">
        <v>30</v>
      </c>
      <c r="F30" t="s">
        <v>7</v>
      </c>
      <c r="G30" s="21" t="s">
        <v>32</v>
      </c>
      <c r="H30" t="s">
        <v>196</v>
      </c>
      <c r="I30" t="s">
        <v>197</v>
      </c>
      <c r="J30" t="s">
        <v>198</v>
      </c>
      <c r="K30" t="s">
        <v>199</v>
      </c>
      <c r="L30" t="s">
        <v>200</v>
      </c>
      <c r="M30" t="s">
        <v>201</v>
      </c>
    </row>
    <row r="31" spans="1:13" x14ac:dyDescent="0.25">
      <c r="A31" t="s">
        <v>10</v>
      </c>
      <c r="B31" t="s">
        <v>14</v>
      </c>
      <c r="C31" t="s">
        <v>19</v>
      </c>
      <c r="D31" t="s">
        <v>23</v>
      </c>
      <c r="E31" t="s">
        <v>30</v>
      </c>
      <c r="F31" t="s">
        <v>7</v>
      </c>
      <c r="G31" s="21" t="s">
        <v>8</v>
      </c>
      <c r="H31" t="s">
        <v>190</v>
      </c>
      <c r="I31" t="s">
        <v>191</v>
      </c>
      <c r="J31" t="s">
        <v>192</v>
      </c>
      <c r="K31" t="s">
        <v>193</v>
      </c>
      <c r="L31" t="s">
        <v>194</v>
      </c>
      <c r="M31" t="s">
        <v>195</v>
      </c>
    </row>
    <row r="32" spans="1:13" x14ac:dyDescent="0.25">
      <c r="A32" t="s">
        <v>10</v>
      </c>
      <c r="B32" t="s">
        <v>14</v>
      </c>
      <c r="C32" t="s">
        <v>19</v>
      </c>
      <c r="D32" t="s">
        <v>23</v>
      </c>
      <c r="E32" t="s">
        <v>6</v>
      </c>
      <c r="F32" t="s">
        <v>7</v>
      </c>
      <c r="G32" s="21" t="s">
        <v>33</v>
      </c>
      <c r="H32" t="s">
        <v>82</v>
      </c>
      <c r="I32" t="s">
        <v>82</v>
      </c>
      <c r="J32" t="s">
        <v>82</v>
      </c>
      <c r="K32" t="s">
        <v>82</v>
      </c>
      <c r="L32" t="s">
        <v>82</v>
      </c>
      <c r="M32" t="s">
        <v>82</v>
      </c>
    </row>
    <row r="33" spans="1:13" x14ac:dyDescent="0.25">
      <c r="A33" t="s">
        <v>10</v>
      </c>
      <c r="B33" t="s">
        <v>14</v>
      </c>
      <c r="C33" t="s">
        <v>19</v>
      </c>
      <c r="D33" t="s">
        <v>23</v>
      </c>
      <c r="E33" t="s">
        <v>6</v>
      </c>
      <c r="F33" t="s">
        <v>7</v>
      </c>
      <c r="G33" s="21" t="s">
        <v>34</v>
      </c>
      <c r="H33" t="s">
        <v>202</v>
      </c>
      <c r="I33" t="s">
        <v>203</v>
      </c>
      <c r="J33" t="s">
        <v>204</v>
      </c>
      <c r="K33" t="s">
        <v>205</v>
      </c>
      <c r="L33" t="s">
        <v>206</v>
      </c>
      <c r="M33" t="s">
        <v>207</v>
      </c>
    </row>
    <row r="34" spans="1:13" x14ac:dyDescent="0.25">
      <c r="A34" t="s">
        <v>10</v>
      </c>
      <c r="B34" t="s">
        <v>14</v>
      </c>
      <c r="C34" t="s">
        <v>19</v>
      </c>
      <c r="D34" t="s">
        <v>23</v>
      </c>
      <c r="E34" t="s">
        <v>6</v>
      </c>
      <c r="F34" t="s">
        <v>7</v>
      </c>
      <c r="G34" s="21" t="s">
        <v>35</v>
      </c>
      <c r="H34" t="s">
        <v>208</v>
      </c>
      <c r="I34" t="s">
        <v>209</v>
      </c>
      <c r="J34" t="s">
        <v>210</v>
      </c>
      <c r="K34" t="s">
        <v>211</v>
      </c>
      <c r="L34" t="s">
        <v>212</v>
      </c>
      <c r="M34" t="s">
        <v>213</v>
      </c>
    </row>
    <row r="35" spans="1:13" x14ac:dyDescent="0.25">
      <c r="A35" t="s">
        <v>10</v>
      </c>
      <c r="B35" t="s">
        <v>14</v>
      </c>
      <c r="C35" t="s">
        <v>19</v>
      </c>
      <c r="D35" t="s">
        <v>23</v>
      </c>
      <c r="E35" t="s">
        <v>6</v>
      </c>
      <c r="F35" t="s">
        <v>7</v>
      </c>
      <c r="G35" s="21" t="s">
        <v>31</v>
      </c>
      <c r="H35" t="s">
        <v>214</v>
      </c>
      <c r="I35" t="s">
        <v>215</v>
      </c>
      <c r="J35" t="s">
        <v>216</v>
      </c>
      <c r="K35" t="s">
        <v>217</v>
      </c>
      <c r="L35" t="s">
        <v>218</v>
      </c>
      <c r="M35" t="s">
        <v>219</v>
      </c>
    </row>
    <row r="36" spans="1:13" x14ac:dyDescent="0.25">
      <c r="A36" t="s">
        <v>10</v>
      </c>
      <c r="B36" t="s">
        <v>14</v>
      </c>
      <c r="C36" t="s">
        <v>19</v>
      </c>
      <c r="D36" t="s">
        <v>23</v>
      </c>
      <c r="E36" t="s">
        <v>6</v>
      </c>
      <c r="F36" t="s">
        <v>7</v>
      </c>
      <c r="G36" s="21" t="s">
        <v>32</v>
      </c>
      <c r="H36" t="s">
        <v>220</v>
      </c>
      <c r="I36" t="s">
        <v>221</v>
      </c>
      <c r="J36" t="s">
        <v>222</v>
      </c>
      <c r="K36" t="s">
        <v>223</v>
      </c>
      <c r="L36" t="s">
        <v>224</v>
      </c>
      <c r="M36" t="s">
        <v>225</v>
      </c>
    </row>
    <row r="37" spans="1:13" x14ac:dyDescent="0.25">
      <c r="A37" t="s">
        <v>10</v>
      </c>
      <c r="B37" t="s">
        <v>14</v>
      </c>
      <c r="C37" t="s">
        <v>19</v>
      </c>
      <c r="D37" t="s">
        <v>23</v>
      </c>
      <c r="E37" t="s">
        <v>6</v>
      </c>
      <c r="F37" t="s">
        <v>7</v>
      </c>
      <c r="G37" s="21" t="s">
        <v>8</v>
      </c>
      <c r="H37" t="s">
        <v>214</v>
      </c>
      <c r="I37" t="s">
        <v>215</v>
      </c>
      <c r="J37" t="s">
        <v>216</v>
      </c>
      <c r="K37" t="s">
        <v>217</v>
      </c>
      <c r="L37" t="s">
        <v>218</v>
      </c>
      <c r="M37" t="s">
        <v>219</v>
      </c>
    </row>
    <row r="38" spans="1:13" x14ac:dyDescent="0.25">
      <c r="A38" t="s">
        <v>10</v>
      </c>
      <c r="B38" t="s">
        <v>15</v>
      </c>
      <c r="C38" t="s">
        <v>20</v>
      </c>
      <c r="D38" t="s">
        <v>23</v>
      </c>
      <c r="E38" t="s">
        <v>30</v>
      </c>
      <c r="F38" t="s">
        <v>7</v>
      </c>
      <c r="G38" s="21" t="s">
        <v>33</v>
      </c>
      <c r="H38" t="s">
        <v>82</v>
      </c>
      <c r="I38" t="s">
        <v>82</v>
      </c>
      <c r="J38" t="s">
        <v>82</v>
      </c>
      <c r="K38" t="s">
        <v>82</v>
      </c>
      <c r="L38" t="s">
        <v>82</v>
      </c>
      <c r="M38" t="s">
        <v>82</v>
      </c>
    </row>
    <row r="39" spans="1:13" x14ac:dyDescent="0.25">
      <c r="A39" t="s">
        <v>10</v>
      </c>
      <c r="B39" t="s">
        <v>15</v>
      </c>
      <c r="C39" t="s">
        <v>20</v>
      </c>
      <c r="D39" t="s">
        <v>23</v>
      </c>
      <c r="E39" t="s">
        <v>30</v>
      </c>
      <c r="F39" t="s">
        <v>7</v>
      </c>
      <c r="G39" s="21" t="s">
        <v>34</v>
      </c>
      <c r="H39" t="s">
        <v>226</v>
      </c>
      <c r="I39" t="s">
        <v>227</v>
      </c>
      <c r="J39" t="s">
        <v>228</v>
      </c>
      <c r="K39" t="s">
        <v>229</v>
      </c>
      <c r="L39" t="s">
        <v>230</v>
      </c>
      <c r="M39" t="s">
        <v>231</v>
      </c>
    </row>
    <row r="40" spans="1:13" x14ac:dyDescent="0.25">
      <c r="A40" t="s">
        <v>10</v>
      </c>
      <c r="B40" t="s">
        <v>15</v>
      </c>
      <c r="C40" t="s">
        <v>20</v>
      </c>
      <c r="D40" t="s">
        <v>23</v>
      </c>
      <c r="E40" t="s">
        <v>30</v>
      </c>
      <c r="F40" t="s">
        <v>7</v>
      </c>
      <c r="G40" s="21" t="s">
        <v>35</v>
      </c>
      <c r="H40" t="s">
        <v>232</v>
      </c>
      <c r="I40" t="s">
        <v>233</v>
      </c>
      <c r="J40" t="s">
        <v>234</v>
      </c>
      <c r="K40" t="s">
        <v>235</v>
      </c>
      <c r="L40" t="s">
        <v>236</v>
      </c>
      <c r="M40" t="s">
        <v>237</v>
      </c>
    </row>
    <row r="41" spans="1:13" x14ac:dyDescent="0.25">
      <c r="A41" t="s">
        <v>10</v>
      </c>
      <c r="B41" t="s">
        <v>15</v>
      </c>
      <c r="C41" t="s">
        <v>20</v>
      </c>
      <c r="D41" t="s">
        <v>23</v>
      </c>
      <c r="E41" t="s">
        <v>30</v>
      </c>
      <c r="F41" t="s">
        <v>7</v>
      </c>
      <c r="G41" s="21" t="s">
        <v>31</v>
      </c>
      <c r="H41" t="s">
        <v>238</v>
      </c>
      <c r="I41" t="s">
        <v>239</v>
      </c>
      <c r="J41" t="s">
        <v>240</v>
      </c>
      <c r="K41" t="s">
        <v>241</v>
      </c>
      <c r="L41" t="s">
        <v>242</v>
      </c>
      <c r="M41" t="s">
        <v>243</v>
      </c>
    </row>
    <row r="42" spans="1:13" x14ac:dyDescent="0.25">
      <c r="A42" t="s">
        <v>10</v>
      </c>
      <c r="B42" t="s">
        <v>15</v>
      </c>
      <c r="C42" t="s">
        <v>20</v>
      </c>
      <c r="D42" t="s">
        <v>23</v>
      </c>
      <c r="E42" t="s">
        <v>30</v>
      </c>
      <c r="F42" t="s">
        <v>7</v>
      </c>
      <c r="G42" s="21" t="s">
        <v>32</v>
      </c>
      <c r="H42" t="s">
        <v>244</v>
      </c>
      <c r="I42" t="s">
        <v>245</v>
      </c>
      <c r="J42" t="s">
        <v>246</v>
      </c>
      <c r="K42" t="s">
        <v>247</v>
      </c>
      <c r="L42" t="s">
        <v>248</v>
      </c>
      <c r="M42" t="s">
        <v>249</v>
      </c>
    </row>
    <row r="43" spans="1:13" x14ac:dyDescent="0.25">
      <c r="A43" t="s">
        <v>10</v>
      </c>
      <c r="B43" t="s">
        <v>15</v>
      </c>
      <c r="C43" t="s">
        <v>20</v>
      </c>
      <c r="D43" t="s">
        <v>23</v>
      </c>
      <c r="E43" t="s">
        <v>30</v>
      </c>
      <c r="F43" t="s">
        <v>7</v>
      </c>
      <c r="G43" s="21" t="s">
        <v>8</v>
      </c>
      <c r="H43" t="s">
        <v>238</v>
      </c>
      <c r="I43" t="s">
        <v>239</v>
      </c>
      <c r="J43" t="s">
        <v>240</v>
      </c>
      <c r="K43" t="s">
        <v>241</v>
      </c>
      <c r="L43" t="s">
        <v>242</v>
      </c>
      <c r="M43" t="s">
        <v>243</v>
      </c>
    </row>
    <row r="44" spans="1:13" x14ac:dyDescent="0.25">
      <c r="A44" t="s">
        <v>10</v>
      </c>
      <c r="B44" t="s">
        <v>15</v>
      </c>
      <c r="C44" t="s">
        <v>20</v>
      </c>
      <c r="D44" t="s">
        <v>23</v>
      </c>
      <c r="E44" t="s">
        <v>6</v>
      </c>
      <c r="F44" t="s">
        <v>7</v>
      </c>
      <c r="G44" s="21" t="s">
        <v>33</v>
      </c>
      <c r="H44" t="s">
        <v>82</v>
      </c>
      <c r="I44" t="s">
        <v>82</v>
      </c>
      <c r="J44" t="s">
        <v>82</v>
      </c>
      <c r="K44" t="s">
        <v>82</v>
      </c>
      <c r="L44" t="s">
        <v>82</v>
      </c>
      <c r="M44" t="s">
        <v>82</v>
      </c>
    </row>
    <row r="45" spans="1:13" x14ac:dyDescent="0.25">
      <c r="A45" t="s">
        <v>10</v>
      </c>
      <c r="B45" t="s">
        <v>15</v>
      </c>
      <c r="C45" t="s">
        <v>20</v>
      </c>
      <c r="D45" t="s">
        <v>23</v>
      </c>
      <c r="E45" t="s">
        <v>6</v>
      </c>
      <c r="F45" t="s">
        <v>7</v>
      </c>
      <c r="G45" s="21" t="s">
        <v>34</v>
      </c>
      <c r="H45" t="s">
        <v>250</v>
      </c>
      <c r="I45" t="s">
        <v>251</v>
      </c>
      <c r="J45" t="s">
        <v>252</v>
      </c>
      <c r="K45" t="s">
        <v>253</v>
      </c>
      <c r="L45" t="s">
        <v>254</v>
      </c>
      <c r="M45" t="s">
        <v>255</v>
      </c>
    </row>
    <row r="46" spans="1:13" x14ac:dyDescent="0.25">
      <c r="A46" t="s">
        <v>10</v>
      </c>
      <c r="B46" t="s">
        <v>15</v>
      </c>
      <c r="C46" t="s">
        <v>20</v>
      </c>
      <c r="D46" t="s">
        <v>23</v>
      </c>
      <c r="E46" t="s">
        <v>6</v>
      </c>
      <c r="F46" t="s">
        <v>7</v>
      </c>
      <c r="G46" s="21" t="s">
        <v>35</v>
      </c>
      <c r="H46" t="s">
        <v>256</v>
      </c>
      <c r="I46" t="s">
        <v>257</v>
      </c>
      <c r="J46" t="s">
        <v>258</v>
      </c>
      <c r="K46" t="s">
        <v>259</v>
      </c>
      <c r="L46" t="s">
        <v>260</v>
      </c>
      <c r="M46" t="s">
        <v>261</v>
      </c>
    </row>
    <row r="47" spans="1:13" x14ac:dyDescent="0.25">
      <c r="A47" t="s">
        <v>10</v>
      </c>
      <c r="B47" t="s">
        <v>15</v>
      </c>
      <c r="C47" t="s">
        <v>20</v>
      </c>
      <c r="D47" t="s">
        <v>23</v>
      </c>
      <c r="E47" t="s">
        <v>6</v>
      </c>
      <c r="F47" t="s">
        <v>7</v>
      </c>
      <c r="G47" s="21" t="s">
        <v>31</v>
      </c>
      <c r="H47" t="s">
        <v>262</v>
      </c>
      <c r="I47" t="s">
        <v>263</v>
      </c>
      <c r="J47" t="s">
        <v>264</v>
      </c>
      <c r="K47" t="s">
        <v>265</v>
      </c>
      <c r="L47" t="s">
        <v>266</v>
      </c>
      <c r="M47" t="s">
        <v>267</v>
      </c>
    </row>
    <row r="48" spans="1:13" x14ac:dyDescent="0.25">
      <c r="A48" t="s">
        <v>10</v>
      </c>
      <c r="B48" t="s">
        <v>15</v>
      </c>
      <c r="C48" t="s">
        <v>20</v>
      </c>
      <c r="D48" t="s">
        <v>23</v>
      </c>
      <c r="E48" t="s">
        <v>6</v>
      </c>
      <c r="F48" t="s">
        <v>7</v>
      </c>
      <c r="G48" s="21" t="s">
        <v>32</v>
      </c>
      <c r="H48" t="s">
        <v>268</v>
      </c>
      <c r="I48" t="s">
        <v>269</v>
      </c>
      <c r="J48" t="s">
        <v>270</v>
      </c>
      <c r="K48" t="s">
        <v>271</v>
      </c>
      <c r="L48" t="s">
        <v>272</v>
      </c>
      <c r="M48" t="s">
        <v>273</v>
      </c>
    </row>
    <row r="49" spans="1:13" x14ac:dyDescent="0.25">
      <c r="A49" t="s">
        <v>10</v>
      </c>
      <c r="B49" t="s">
        <v>15</v>
      </c>
      <c r="C49" t="s">
        <v>20</v>
      </c>
      <c r="D49" t="s">
        <v>23</v>
      </c>
      <c r="E49" t="s">
        <v>6</v>
      </c>
      <c r="F49" t="s">
        <v>7</v>
      </c>
      <c r="G49" s="21" t="s">
        <v>8</v>
      </c>
      <c r="H49" t="s">
        <v>262</v>
      </c>
      <c r="I49" t="s">
        <v>263</v>
      </c>
      <c r="J49" t="s">
        <v>264</v>
      </c>
      <c r="K49" t="s">
        <v>265</v>
      </c>
      <c r="L49" t="s">
        <v>266</v>
      </c>
      <c r="M49" t="s">
        <v>267</v>
      </c>
    </row>
    <row r="50" spans="1:13" x14ac:dyDescent="0.25">
      <c r="A50" t="s">
        <v>11</v>
      </c>
      <c r="B50" t="s">
        <v>16</v>
      </c>
      <c r="C50" t="s">
        <v>21</v>
      </c>
      <c r="D50" t="s">
        <v>24</v>
      </c>
      <c r="E50" t="s">
        <v>30</v>
      </c>
      <c r="F50" t="s">
        <v>7</v>
      </c>
      <c r="G50" s="21" t="s">
        <v>33</v>
      </c>
      <c r="H50" t="s">
        <v>82</v>
      </c>
      <c r="I50" t="s">
        <v>82</v>
      </c>
      <c r="J50" t="s">
        <v>82</v>
      </c>
      <c r="K50" t="s">
        <v>82</v>
      </c>
      <c r="L50" t="s">
        <v>82</v>
      </c>
      <c r="M50" t="s">
        <v>82</v>
      </c>
    </row>
    <row r="51" spans="1:13" x14ac:dyDescent="0.25">
      <c r="A51" t="s">
        <v>11</v>
      </c>
      <c r="B51" t="s">
        <v>16</v>
      </c>
      <c r="C51" t="s">
        <v>21</v>
      </c>
      <c r="D51" t="s">
        <v>24</v>
      </c>
      <c r="E51" t="s">
        <v>30</v>
      </c>
      <c r="F51" t="s">
        <v>7</v>
      </c>
      <c r="G51" s="21" t="s">
        <v>34</v>
      </c>
      <c r="H51" t="s">
        <v>274</v>
      </c>
      <c r="I51" t="s">
        <v>275</v>
      </c>
      <c r="J51" t="s">
        <v>276</v>
      </c>
      <c r="K51" t="s">
        <v>277</v>
      </c>
      <c r="L51" t="s">
        <v>278</v>
      </c>
      <c r="M51" t="s">
        <v>279</v>
      </c>
    </row>
    <row r="52" spans="1:13" x14ac:dyDescent="0.25">
      <c r="A52" t="s">
        <v>11</v>
      </c>
      <c r="B52" t="s">
        <v>16</v>
      </c>
      <c r="C52" t="s">
        <v>21</v>
      </c>
      <c r="D52" t="s">
        <v>24</v>
      </c>
      <c r="E52" t="s">
        <v>30</v>
      </c>
      <c r="F52" t="s">
        <v>7</v>
      </c>
      <c r="G52" s="21" t="s">
        <v>35</v>
      </c>
      <c r="H52" t="s">
        <v>280</v>
      </c>
      <c r="I52" t="s">
        <v>281</v>
      </c>
      <c r="J52" t="s">
        <v>282</v>
      </c>
      <c r="K52" t="s">
        <v>283</v>
      </c>
      <c r="L52" t="s">
        <v>284</v>
      </c>
      <c r="M52" t="s">
        <v>285</v>
      </c>
    </row>
    <row r="53" spans="1:13" x14ac:dyDescent="0.25">
      <c r="A53" t="s">
        <v>11</v>
      </c>
      <c r="B53" t="s">
        <v>16</v>
      </c>
      <c r="C53" t="s">
        <v>21</v>
      </c>
      <c r="D53" t="s">
        <v>24</v>
      </c>
      <c r="E53" t="s">
        <v>30</v>
      </c>
      <c r="F53" t="s">
        <v>7</v>
      </c>
      <c r="G53" s="21" t="s">
        <v>31</v>
      </c>
      <c r="H53" t="s">
        <v>286</v>
      </c>
      <c r="I53" t="s">
        <v>287</v>
      </c>
      <c r="J53" t="s">
        <v>288</v>
      </c>
      <c r="K53" t="s">
        <v>289</v>
      </c>
      <c r="L53" t="s">
        <v>290</v>
      </c>
      <c r="M53" t="s">
        <v>291</v>
      </c>
    </row>
    <row r="54" spans="1:13" x14ac:dyDescent="0.25">
      <c r="A54" t="s">
        <v>11</v>
      </c>
      <c r="B54" t="s">
        <v>16</v>
      </c>
      <c r="C54" t="s">
        <v>21</v>
      </c>
      <c r="D54" t="s">
        <v>24</v>
      </c>
      <c r="E54" t="s">
        <v>30</v>
      </c>
      <c r="F54" t="s">
        <v>7</v>
      </c>
      <c r="G54" s="21" t="s">
        <v>32</v>
      </c>
      <c r="H54" t="s">
        <v>292</v>
      </c>
      <c r="I54" t="s">
        <v>293</v>
      </c>
      <c r="J54" t="s">
        <v>294</v>
      </c>
      <c r="K54" t="s">
        <v>295</v>
      </c>
      <c r="L54" t="s">
        <v>296</v>
      </c>
      <c r="M54" t="s">
        <v>297</v>
      </c>
    </row>
    <row r="55" spans="1:13" x14ac:dyDescent="0.25">
      <c r="A55" t="s">
        <v>11</v>
      </c>
      <c r="B55" t="s">
        <v>16</v>
      </c>
      <c r="C55" t="s">
        <v>21</v>
      </c>
      <c r="D55" t="s">
        <v>24</v>
      </c>
      <c r="E55" t="s">
        <v>30</v>
      </c>
      <c r="F55" t="s">
        <v>7</v>
      </c>
      <c r="G55" s="21" t="s">
        <v>8</v>
      </c>
      <c r="H55" t="s">
        <v>286</v>
      </c>
      <c r="I55" t="s">
        <v>287</v>
      </c>
      <c r="J55" t="s">
        <v>288</v>
      </c>
      <c r="K55" t="s">
        <v>289</v>
      </c>
      <c r="L55" t="s">
        <v>290</v>
      </c>
      <c r="M55" t="s">
        <v>291</v>
      </c>
    </row>
    <row r="56" spans="1:13" x14ac:dyDescent="0.25">
      <c r="A56" t="s">
        <v>11</v>
      </c>
      <c r="B56" t="s">
        <v>16</v>
      </c>
      <c r="C56" t="s">
        <v>21</v>
      </c>
      <c r="D56" t="s">
        <v>24</v>
      </c>
      <c r="E56" t="s">
        <v>6</v>
      </c>
      <c r="F56" t="s">
        <v>7</v>
      </c>
      <c r="G56" s="21" t="s">
        <v>33</v>
      </c>
      <c r="H56" t="s">
        <v>82</v>
      </c>
      <c r="I56" t="s">
        <v>82</v>
      </c>
      <c r="J56" t="s">
        <v>82</v>
      </c>
      <c r="K56" t="s">
        <v>82</v>
      </c>
      <c r="L56" t="s">
        <v>82</v>
      </c>
      <c r="M56" t="s">
        <v>82</v>
      </c>
    </row>
    <row r="57" spans="1:13" x14ac:dyDescent="0.25">
      <c r="A57" t="s">
        <v>11</v>
      </c>
      <c r="B57" t="s">
        <v>16</v>
      </c>
      <c r="C57" t="s">
        <v>21</v>
      </c>
      <c r="D57" t="s">
        <v>24</v>
      </c>
      <c r="E57" t="s">
        <v>6</v>
      </c>
      <c r="F57" t="s">
        <v>7</v>
      </c>
      <c r="G57" s="21" t="s">
        <v>34</v>
      </c>
      <c r="H57" t="s">
        <v>298</v>
      </c>
      <c r="I57" t="s">
        <v>299</v>
      </c>
      <c r="J57" t="s">
        <v>300</v>
      </c>
      <c r="K57" t="s">
        <v>301</v>
      </c>
      <c r="L57" t="s">
        <v>302</v>
      </c>
      <c r="M57" t="s">
        <v>303</v>
      </c>
    </row>
    <row r="58" spans="1:13" x14ac:dyDescent="0.25">
      <c r="A58" t="s">
        <v>11</v>
      </c>
      <c r="B58" t="s">
        <v>16</v>
      </c>
      <c r="C58" t="s">
        <v>21</v>
      </c>
      <c r="D58" t="s">
        <v>24</v>
      </c>
      <c r="E58" t="s">
        <v>6</v>
      </c>
      <c r="F58" t="s">
        <v>7</v>
      </c>
      <c r="G58" s="21" t="s">
        <v>35</v>
      </c>
      <c r="H58" t="s">
        <v>304</v>
      </c>
      <c r="I58" t="s">
        <v>305</v>
      </c>
      <c r="J58" t="s">
        <v>306</v>
      </c>
      <c r="K58" t="s">
        <v>307</v>
      </c>
      <c r="L58" t="s">
        <v>308</v>
      </c>
      <c r="M58" t="s">
        <v>309</v>
      </c>
    </row>
    <row r="59" spans="1:13" x14ac:dyDescent="0.25">
      <c r="A59" t="s">
        <v>11</v>
      </c>
      <c r="B59" t="s">
        <v>16</v>
      </c>
      <c r="C59" t="s">
        <v>21</v>
      </c>
      <c r="D59" t="s">
        <v>24</v>
      </c>
      <c r="E59" t="s">
        <v>6</v>
      </c>
      <c r="F59" t="s">
        <v>7</v>
      </c>
      <c r="G59" s="21" t="s">
        <v>31</v>
      </c>
      <c r="H59" t="s">
        <v>310</v>
      </c>
      <c r="I59" t="s">
        <v>311</v>
      </c>
      <c r="J59" t="s">
        <v>312</v>
      </c>
      <c r="K59" t="s">
        <v>313</v>
      </c>
      <c r="L59" t="s">
        <v>314</v>
      </c>
      <c r="M59" t="s">
        <v>315</v>
      </c>
    </row>
    <row r="60" spans="1:13" x14ac:dyDescent="0.25">
      <c r="A60" t="s">
        <v>11</v>
      </c>
      <c r="B60" t="s">
        <v>16</v>
      </c>
      <c r="C60" t="s">
        <v>21</v>
      </c>
      <c r="D60" t="s">
        <v>24</v>
      </c>
      <c r="E60" t="s">
        <v>6</v>
      </c>
      <c r="F60" t="s">
        <v>7</v>
      </c>
      <c r="G60" s="21" t="s">
        <v>32</v>
      </c>
      <c r="H60" t="s">
        <v>316</v>
      </c>
      <c r="I60" t="s">
        <v>317</v>
      </c>
      <c r="J60" t="s">
        <v>318</v>
      </c>
      <c r="K60" t="s">
        <v>319</v>
      </c>
      <c r="L60" t="s">
        <v>320</v>
      </c>
      <c r="M60" t="s">
        <v>321</v>
      </c>
    </row>
    <row r="61" spans="1:13" x14ac:dyDescent="0.25">
      <c r="A61" t="s">
        <v>11</v>
      </c>
      <c r="B61" t="s">
        <v>16</v>
      </c>
      <c r="C61" t="s">
        <v>21</v>
      </c>
      <c r="D61" t="s">
        <v>24</v>
      </c>
      <c r="E61" t="s">
        <v>6</v>
      </c>
      <c r="F61" t="s">
        <v>7</v>
      </c>
      <c r="G61" s="21" t="s">
        <v>8</v>
      </c>
      <c r="H61" t="s">
        <v>310</v>
      </c>
      <c r="I61" t="s">
        <v>311</v>
      </c>
      <c r="J61" t="s">
        <v>312</v>
      </c>
      <c r="K61" t="s">
        <v>313</v>
      </c>
      <c r="L61" t="s">
        <v>314</v>
      </c>
      <c r="M61" t="s">
        <v>315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B992-09A6-4FD3-B177-FB968B044F44}">
  <dimension ref="B5:N65"/>
  <sheetViews>
    <sheetView showGridLines="0" workbookViewId="0">
      <selection activeCell="B5" sqref="B5"/>
    </sheetView>
  </sheetViews>
  <sheetFormatPr defaultRowHeight="15" x14ac:dyDescent="0.25"/>
  <sheetData>
    <row r="5" spans="2:14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4" t="s">
        <v>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29</v>
      </c>
    </row>
    <row r="6" spans="2:14" x14ac:dyDescent="0.25">
      <c r="B6" s="2" t="s">
        <v>9</v>
      </c>
      <c r="C6" s="2" t="s">
        <v>12</v>
      </c>
      <c r="D6" s="2" t="s">
        <v>17</v>
      </c>
      <c r="E6" s="2" t="s">
        <v>22</v>
      </c>
      <c r="F6" s="2" t="s">
        <v>6</v>
      </c>
      <c r="G6" s="2" t="s">
        <v>7</v>
      </c>
      <c r="H6" s="15" t="s">
        <v>8</v>
      </c>
      <c r="I6" s="3">
        <v>570.35930477762952</v>
      </c>
      <c r="J6" s="3">
        <v>121.88108058874204</v>
      </c>
      <c r="K6" s="3">
        <v>133.14719890455484</v>
      </c>
      <c r="L6" s="3">
        <v>372.1723103545711</v>
      </c>
      <c r="M6" s="3">
        <v>261.10563536304386</v>
      </c>
      <c r="N6" s="3">
        <v>979.66148524028961</v>
      </c>
    </row>
    <row r="7" spans="2:14" x14ac:dyDescent="0.25">
      <c r="B7" s="2" t="s">
        <v>9</v>
      </c>
      <c r="C7" s="2" t="s">
        <v>13</v>
      </c>
      <c r="D7" s="2" t="s">
        <v>18</v>
      </c>
      <c r="E7" s="2" t="s">
        <v>22</v>
      </c>
      <c r="F7" s="2" t="s">
        <v>6</v>
      </c>
      <c r="G7" s="2" t="s">
        <v>7</v>
      </c>
      <c r="H7" s="15" t="s">
        <v>8</v>
      </c>
      <c r="I7" s="3">
        <v>536.76495903909142</v>
      </c>
      <c r="J7" s="3">
        <v>7.6955187498168875</v>
      </c>
      <c r="K7" s="3">
        <v>805.73143903221705</v>
      </c>
      <c r="L7" s="3">
        <v>282.9681262519116</v>
      </c>
      <c r="M7" s="3">
        <v>226.86238119440671</v>
      </c>
      <c r="N7" s="3">
        <v>484.38686130473917</v>
      </c>
    </row>
    <row r="8" spans="2:14" x14ac:dyDescent="0.25">
      <c r="B8" s="2" t="s">
        <v>10</v>
      </c>
      <c r="C8" s="2" t="s">
        <v>14</v>
      </c>
      <c r="D8" s="2" t="s">
        <v>19</v>
      </c>
      <c r="E8" s="2" t="s">
        <v>23</v>
      </c>
      <c r="F8" s="2" t="s">
        <v>6</v>
      </c>
      <c r="G8" s="2" t="s">
        <v>7</v>
      </c>
      <c r="H8" s="15" t="s">
        <v>8</v>
      </c>
      <c r="I8" s="3">
        <v>529.1584300620267</v>
      </c>
      <c r="J8" s="3">
        <v>496.9701353404331</v>
      </c>
      <c r="K8" s="3">
        <v>41.238821363611343</v>
      </c>
      <c r="L8" s="3">
        <v>323.47464415346229</v>
      </c>
      <c r="M8" s="3">
        <v>238.94156861302253</v>
      </c>
      <c r="N8" s="3">
        <v>294.395289694827</v>
      </c>
    </row>
    <row r="9" spans="2:14" x14ac:dyDescent="0.25">
      <c r="B9" s="2" t="s">
        <v>10</v>
      </c>
      <c r="C9" s="2" t="s">
        <v>15</v>
      </c>
      <c r="D9" s="2" t="s">
        <v>20</v>
      </c>
      <c r="E9" s="2" t="s">
        <v>23</v>
      </c>
      <c r="F9" s="2" t="s">
        <v>6</v>
      </c>
      <c r="G9" s="2" t="s">
        <v>7</v>
      </c>
      <c r="H9" s="15" t="s">
        <v>8</v>
      </c>
      <c r="I9" s="3">
        <v>803.63719882238274</v>
      </c>
      <c r="J9" s="3">
        <v>591.65237272095533</v>
      </c>
      <c r="K9" s="3">
        <v>681.03108037446191</v>
      </c>
      <c r="L9" s="3">
        <v>280.80493645678285</v>
      </c>
      <c r="M9" s="3">
        <v>315.67713896622098</v>
      </c>
      <c r="N9" s="3">
        <v>119.4631242990507</v>
      </c>
    </row>
    <row r="10" spans="2:14" x14ac:dyDescent="0.25">
      <c r="B10" s="2" t="s">
        <v>11</v>
      </c>
      <c r="C10" s="2" t="s">
        <v>16</v>
      </c>
      <c r="D10" s="2" t="s">
        <v>21</v>
      </c>
      <c r="E10" s="2" t="s">
        <v>24</v>
      </c>
      <c r="F10" s="2" t="s">
        <v>6</v>
      </c>
      <c r="G10" s="2" t="s">
        <v>7</v>
      </c>
      <c r="H10" s="15" t="s">
        <v>8</v>
      </c>
      <c r="I10" s="3">
        <v>812.81523416844459</v>
      </c>
      <c r="J10" s="3">
        <v>84.151226327968786</v>
      </c>
      <c r="K10" s="3">
        <v>917.65321428209847</v>
      </c>
      <c r="L10" s="3">
        <v>673.97380637679078</v>
      </c>
      <c r="M10" s="3">
        <v>288.17931048929813</v>
      </c>
      <c r="N10" s="3">
        <v>58.735546706142337</v>
      </c>
    </row>
    <row r="11" spans="2:14" x14ac:dyDescent="0.25">
      <c r="B11" s="2" t="s">
        <v>9</v>
      </c>
      <c r="C11" s="2" t="s">
        <v>12</v>
      </c>
      <c r="D11" s="2" t="s">
        <v>17</v>
      </c>
      <c r="E11" s="2" t="s">
        <v>22</v>
      </c>
      <c r="F11" s="2" t="s">
        <v>30</v>
      </c>
      <c r="G11" s="2" t="s">
        <v>7</v>
      </c>
      <c r="H11" s="15" t="s">
        <v>8</v>
      </c>
      <c r="I11" s="3">
        <v>558.08317939602011</v>
      </c>
      <c r="J11" s="3">
        <v>535.2846833858448</v>
      </c>
      <c r="K11" s="3">
        <v>262.67565605497248</v>
      </c>
      <c r="L11" s="3">
        <v>560.42869836461716</v>
      </c>
      <c r="M11" s="3">
        <v>48.2671108435528</v>
      </c>
      <c r="N11" s="3">
        <v>372.31872235920702</v>
      </c>
    </row>
    <row r="12" spans="2:14" x14ac:dyDescent="0.25">
      <c r="B12" s="2" t="s">
        <v>9</v>
      </c>
      <c r="C12" s="2" t="s">
        <v>13</v>
      </c>
      <c r="D12" s="2" t="s">
        <v>18</v>
      </c>
      <c r="E12" s="2" t="s">
        <v>22</v>
      </c>
      <c r="F12" s="2" t="s">
        <v>30</v>
      </c>
      <c r="G12" s="2" t="s">
        <v>7</v>
      </c>
      <c r="H12" s="15" t="s">
        <v>8</v>
      </c>
      <c r="I12" s="3">
        <v>227.1767143523937</v>
      </c>
      <c r="J12" s="3">
        <v>118.67996319223748</v>
      </c>
      <c r="K12" s="3">
        <v>33.997568280584289</v>
      </c>
      <c r="L12" s="3">
        <v>684.97309914394884</v>
      </c>
      <c r="M12" s="3">
        <v>692.86602067616639</v>
      </c>
      <c r="N12" s="3">
        <v>442.54398892891118</v>
      </c>
    </row>
    <row r="13" spans="2:14" x14ac:dyDescent="0.25">
      <c r="B13" s="2" t="s">
        <v>10</v>
      </c>
      <c r="C13" s="2" t="s">
        <v>14</v>
      </c>
      <c r="D13" s="2" t="s">
        <v>19</v>
      </c>
      <c r="E13" s="2" t="s">
        <v>23</v>
      </c>
      <c r="F13" s="2" t="s">
        <v>30</v>
      </c>
      <c r="G13" s="2" t="s">
        <v>7</v>
      </c>
      <c r="H13" s="15" t="s">
        <v>8</v>
      </c>
      <c r="I13" s="3">
        <v>126.1577201123487</v>
      </c>
      <c r="J13" s="3">
        <v>260.06100124395311</v>
      </c>
      <c r="K13" s="3">
        <v>48.601259715572397</v>
      </c>
      <c r="L13" s="3">
        <v>419.68593640221951</v>
      </c>
      <c r="M13" s="3">
        <v>284.9308795002085</v>
      </c>
      <c r="N13" s="3">
        <v>228.76375700225117</v>
      </c>
    </row>
    <row r="14" spans="2:14" x14ac:dyDescent="0.25">
      <c r="B14" s="2" t="s">
        <v>10</v>
      </c>
      <c r="C14" s="2" t="s">
        <v>15</v>
      </c>
      <c r="D14" s="2" t="s">
        <v>20</v>
      </c>
      <c r="E14" s="2" t="s">
        <v>23</v>
      </c>
      <c r="F14" s="2" t="s">
        <v>30</v>
      </c>
      <c r="G14" s="2" t="s">
        <v>7</v>
      </c>
      <c r="H14" s="15" t="s">
        <v>8</v>
      </c>
      <c r="I14" s="3">
        <v>436.40648644532428</v>
      </c>
      <c r="J14" s="3">
        <v>436.71363536302766</v>
      </c>
      <c r="K14" s="3">
        <v>41.303002648706055</v>
      </c>
      <c r="L14" s="3">
        <v>827.76864455937505</v>
      </c>
      <c r="M14" s="3">
        <v>348.92326690017603</v>
      </c>
      <c r="N14" s="3">
        <v>854.86815410083261</v>
      </c>
    </row>
    <row r="15" spans="2:14" x14ac:dyDescent="0.25">
      <c r="B15" s="2" t="s">
        <v>11</v>
      </c>
      <c r="C15" s="2" t="s">
        <v>16</v>
      </c>
      <c r="D15" s="2" t="s">
        <v>21</v>
      </c>
      <c r="E15" s="2" t="s">
        <v>24</v>
      </c>
      <c r="F15" s="2" t="s">
        <v>30</v>
      </c>
      <c r="G15" s="2" t="s">
        <v>7</v>
      </c>
      <c r="H15" s="15" t="s">
        <v>8</v>
      </c>
      <c r="I15" s="3">
        <v>223.08462223002743</v>
      </c>
      <c r="J15" s="3">
        <v>32.229503851771412</v>
      </c>
      <c r="K15" s="3">
        <v>12.633238960445158</v>
      </c>
      <c r="L15" s="3">
        <v>542.46675597954913</v>
      </c>
      <c r="M15" s="3">
        <v>450.32581327779167</v>
      </c>
      <c r="N15" s="3">
        <v>286.09206580132894</v>
      </c>
    </row>
    <row r="16" spans="2:14" x14ac:dyDescent="0.25">
      <c r="B16" s="2" t="s">
        <v>9</v>
      </c>
      <c r="C16" s="2" t="s">
        <v>12</v>
      </c>
      <c r="D16" s="2" t="s">
        <v>17</v>
      </c>
      <c r="E16" s="2" t="s">
        <v>22</v>
      </c>
      <c r="F16" s="2" t="s">
        <v>6</v>
      </c>
      <c r="G16" s="2" t="s">
        <v>7</v>
      </c>
      <c r="H16" s="15" t="s">
        <v>36</v>
      </c>
      <c r="I16" s="3">
        <v>100</v>
      </c>
      <c r="J16" s="3">
        <v>121.88108058874204</v>
      </c>
      <c r="K16" s="3">
        <v>133.14719890455484</v>
      </c>
      <c r="L16" s="3">
        <v>372.1723103545711</v>
      </c>
      <c r="M16" s="3">
        <v>261.10563536304386</v>
      </c>
      <c r="N16" s="3">
        <v>979.66148524028961</v>
      </c>
    </row>
    <row r="17" spans="2:14" x14ac:dyDescent="0.25">
      <c r="B17" s="2" t="s">
        <v>9</v>
      </c>
      <c r="C17" s="2" t="s">
        <v>13</v>
      </c>
      <c r="D17" s="2" t="s">
        <v>18</v>
      </c>
      <c r="E17" s="2" t="s">
        <v>22</v>
      </c>
      <c r="F17" s="2" t="s">
        <v>6</v>
      </c>
      <c r="G17" s="2" t="s">
        <v>7</v>
      </c>
      <c r="H17" s="15" t="s">
        <v>36</v>
      </c>
      <c r="I17" s="3">
        <v>536.76495903909142</v>
      </c>
      <c r="J17" s="3">
        <v>7.6955187498168875</v>
      </c>
      <c r="K17" s="3">
        <v>805.73143903221705</v>
      </c>
      <c r="L17" s="3">
        <v>282.9681262519116</v>
      </c>
      <c r="M17" s="3">
        <v>226.86238119440671</v>
      </c>
      <c r="N17" s="3">
        <v>484.38686130473917</v>
      </c>
    </row>
    <row r="18" spans="2:14" x14ac:dyDescent="0.25">
      <c r="B18" s="2" t="s">
        <v>10</v>
      </c>
      <c r="C18" s="2" t="s">
        <v>14</v>
      </c>
      <c r="D18" s="2" t="s">
        <v>19</v>
      </c>
      <c r="E18" s="2" t="s">
        <v>23</v>
      </c>
      <c r="F18" s="2" t="s">
        <v>6</v>
      </c>
      <c r="G18" s="2" t="s">
        <v>7</v>
      </c>
      <c r="H18" s="15" t="s">
        <v>36</v>
      </c>
      <c r="I18" s="3">
        <v>529.1584300620267</v>
      </c>
      <c r="J18" s="3">
        <v>496.9701353404331</v>
      </c>
      <c r="K18" s="3">
        <v>41.238821363611343</v>
      </c>
      <c r="L18" s="3">
        <v>323.47464415346229</v>
      </c>
      <c r="M18" s="3">
        <v>238.94156861302253</v>
      </c>
      <c r="N18" s="3">
        <v>294.395289694827</v>
      </c>
    </row>
    <row r="19" spans="2:14" x14ac:dyDescent="0.25">
      <c r="B19" s="2" t="s">
        <v>10</v>
      </c>
      <c r="C19" s="2" t="s">
        <v>15</v>
      </c>
      <c r="D19" s="2" t="s">
        <v>20</v>
      </c>
      <c r="E19" s="2" t="s">
        <v>23</v>
      </c>
      <c r="F19" s="2" t="s">
        <v>6</v>
      </c>
      <c r="G19" s="2" t="s">
        <v>7</v>
      </c>
      <c r="H19" s="15" t="s">
        <v>36</v>
      </c>
      <c r="I19" s="3">
        <v>803.63719882238274</v>
      </c>
      <c r="J19" s="3">
        <v>591.65237272095533</v>
      </c>
      <c r="K19" s="3">
        <v>681.03108037446191</v>
      </c>
      <c r="L19" s="3">
        <v>280.80493645678285</v>
      </c>
      <c r="M19" s="3">
        <v>315.67713896622098</v>
      </c>
      <c r="N19" s="3">
        <v>119.4631242990507</v>
      </c>
    </row>
    <row r="20" spans="2:14" x14ac:dyDescent="0.25">
      <c r="B20" s="2" t="s">
        <v>11</v>
      </c>
      <c r="C20" s="2" t="s">
        <v>16</v>
      </c>
      <c r="D20" s="2" t="s">
        <v>21</v>
      </c>
      <c r="E20" s="2" t="s">
        <v>24</v>
      </c>
      <c r="F20" s="2" t="s">
        <v>6</v>
      </c>
      <c r="G20" s="2" t="s">
        <v>7</v>
      </c>
      <c r="H20" s="15" t="s">
        <v>36</v>
      </c>
      <c r="I20" s="3">
        <v>812.81523416844459</v>
      </c>
      <c r="J20" s="3">
        <v>84.151226327968786</v>
      </c>
      <c r="K20" s="3">
        <v>917.65321428209847</v>
      </c>
      <c r="L20" s="3">
        <v>673.97380637679078</v>
      </c>
      <c r="M20" s="3">
        <v>288.17931048929813</v>
      </c>
      <c r="N20" s="3">
        <v>58.735546706142337</v>
      </c>
    </row>
    <row r="21" spans="2:14" x14ac:dyDescent="0.25">
      <c r="B21" s="2" t="s">
        <v>9</v>
      </c>
      <c r="C21" s="2" t="s">
        <v>12</v>
      </c>
      <c r="D21" s="2" t="s">
        <v>17</v>
      </c>
      <c r="E21" s="2" t="s">
        <v>22</v>
      </c>
      <c r="F21" s="2" t="s">
        <v>30</v>
      </c>
      <c r="G21" s="2" t="s">
        <v>7</v>
      </c>
      <c r="H21" s="15" t="s">
        <v>36</v>
      </c>
      <c r="I21" s="3">
        <v>558.08317939602011</v>
      </c>
      <c r="J21" s="3">
        <v>535.2846833858448</v>
      </c>
      <c r="K21" s="3">
        <v>262.67565605497248</v>
      </c>
      <c r="L21" s="3">
        <v>560.42869836461716</v>
      </c>
      <c r="M21" s="3">
        <v>48.2671108435528</v>
      </c>
      <c r="N21" s="3">
        <v>372.31872235920702</v>
      </c>
    </row>
    <row r="22" spans="2:14" x14ac:dyDescent="0.25">
      <c r="B22" s="2" t="s">
        <v>9</v>
      </c>
      <c r="C22" s="2" t="s">
        <v>13</v>
      </c>
      <c r="D22" s="2" t="s">
        <v>18</v>
      </c>
      <c r="E22" s="2" t="s">
        <v>22</v>
      </c>
      <c r="F22" s="2" t="s">
        <v>30</v>
      </c>
      <c r="G22" s="2" t="s">
        <v>7</v>
      </c>
      <c r="H22" s="15" t="s">
        <v>36</v>
      </c>
      <c r="I22" s="3">
        <v>227.1767143523937</v>
      </c>
      <c r="J22" s="3">
        <v>118.67996319223748</v>
      </c>
      <c r="K22" s="3">
        <v>33.997568280584289</v>
      </c>
      <c r="L22" s="3">
        <v>684.97309914394884</v>
      </c>
      <c r="M22" s="3">
        <v>692.86602067616639</v>
      </c>
      <c r="N22" s="3">
        <v>442.54398892891118</v>
      </c>
    </row>
    <row r="23" spans="2:14" x14ac:dyDescent="0.25">
      <c r="B23" s="2" t="s">
        <v>10</v>
      </c>
      <c r="C23" s="2" t="s">
        <v>14</v>
      </c>
      <c r="D23" s="2" t="s">
        <v>19</v>
      </c>
      <c r="E23" s="2" t="s">
        <v>23</v>
      </c>
      <c r="F23" s="2" t="s">
        <v>30</v>
      </c>
      <c r="G23" s="2" t="s">
        <v>7</v>
      </c>
      <c r="H23" s="15" t="s">
        <v>36</v>
      </c>
      <c r="I23" s="3">
        <v>126.1577201123487</v>
      </c>
      <c r="J23" s="3">
        <v>260.06100124395311</v>
      </c>
      <c r="K23" s="3">
        <v>48.601259715572397</v>
      </c>
      <c r="L23" s="3">
        <v>419.68593640221951</v>
      </c>
      <c r="M23" s="3">
        <v>284.9308795002085</v>
      </c>
      <c r="N23" s="3">
        <v>228.76375700225117</v>
      </c>
    </row>
    <row r="24" spans="2:14" x14ac:dyDescent="0.25">
      <c r="B24" s="2" t="s">
        <v>10</v>
      </c>
      <c r="C24" s="2" t="s">
        <v>15</v>
      </c>
      <c r="D24" s="2" t="s">
        <v>20</v>
      </c>
      <c r="E24" s="2" t="s">
        <v>23</v>
      </c>
      <c r="F24" s="2" t="s">
        <v>30</v>
      </c>
      <c r="G24" s="2" t="s">
        <v>7</v>
      </c>
      <c r="H24" s="15" t="s">
        <v>36</v>
      </c>
      <c r="I24" s="3">
        <v>436.40648644532428</v>
      </c>
      <c r="J24" s="3">
        <v>436.71363536302766</v>
      </c>
      <c r="K24" s="3">
        <v>41.303002648706055</v>
      </c>
      <c r="L24" s="3">
        <v>827.76864455937505</v>
      </c>
      <c r="M24" s="3">
        <v>348.92326690017603</v>
      </c>
      <c r="N24" s="3">
        <v>854.86815410083261</v>
      </c>
    </row>
    <row r="25" spans="2:14" x14ac:dyDescent="0.25">
      <c r="B25" s="2" t="s">
        <v>11</v>
      </c>
      <c r="C25" s="2" t="s">
        <v>16</v>
      </c>
      <c r="D25" s="2" t="s">
        <v>21</v>
      </c>
      <c r="E25" s="2" t="s">
        <v>24</v>
      </c>
      <c r="F25" s="2" t="s">
        <v>30</v>
      </c>
      <c r="G25" s="2" t="s">
        <v>7</v>
      </c>
      <c r="H25" s="15" t="s">
        <v>36</v>
      </c>
      <c r="I25" s="3">
        <v>223.08462223002743</v>
      </c>
      <c r="J25" s="3">
        <v>32.229503851771412</v>
      </c>
      <c r="K25" s="3">
        <v>12.633238960445158</v>
      </c>
      <c r="L25" s="3">
        <v>542.46675597954913</v>
      </c>
      <c r="M25" s="3">
        <v>450.32581327779167</v>
      </c>
      <c r="N25" s="3">
        <v>286.09206580132894</v>
      </c>
    </row>
    <row r="26" spans="2:14" x14ac:dyDescent="0.25">
      <c r="B26" s="2" t="s">
        <v>9</v>
      </c>
      <c r="C26" s="2" t="s">
        <v>12</v>
      </c>
      <c r="D26" s="2" t="s">
        <v>17</v>
      </c>
      <c r="E26" s="2" t="s">
        <v>22</v>
      </c>
      <c r="F26" s="2" t="s">
        <v>6</v>
      </c>
      <c r="G26" s="2" t="s">
        <v>7</v>
      </c>
      <c r="H26" s="15" t="s">
        <v>37</v>
      </c>
      <c r="I26" s="3">
        <v>57035.930477762951</v>
      </c>
      <c r="J26" s="3">
        <v>14854.997805479432</v>
      </c>
      <c r="K26" s="3">
        <v>17728.176576129092</v>
      </c>
      <c r="L26" s="3">
        <v>138512.22859465919</v>
      </c>
      <c r="M26" s="3">
        <v>68176.152818338815</v>
      </c>
      <c r="N26" s="3">
        <v>959736.62566321017</v>
      </c>
    </row>
    <row r="27" spans="2:14" x14ac:dyDescent="0.25">
      <c r="B27" s="2" t="s">
        <v>9</v>
      </c>
      <c r="C27" s="2" t="s">
        <v>13</v>
      </c>
      <c r="D27" s="2" t="s">
        <v>18</v>
      </c>
      <c r="E27" s="2" t="s">
        <v>22</v>
      </c>
      <c r="F27" s="2" t="s">
        <v>6</v>
      </c>
      <c r="G27" s="2" t="s">
        <v>7</v>
      </c>
      <c r="H27" s="15" t="s">
        <v>37</v>
      </c>
      <c r="I27" s="3">
        <v>288116.62125223747</v>
      </c>
      <c r="J27" s="3">
        <v>59.221008828783269</v>
      </c>
      <c r="K27" s="3">
        <v>649203.15184492734</v>
      </c>
      <c r="L27" s="3">
        <v>80070.960474517778</v>
      </c>
      <c r="M27" s="3">
        <v>51466.540001196299</v>
      </c>
      <c r="N27" s="3">
        <v>234630.63140465663</v>
      </c>
    </row>
    <row r="28" spans="2:14" x14ac:dyDescent="0.25">
      <c r="B28" s="2" t="s">
        <v>10</v>
      </c>
      <c r="C28" s="2" t="s">
        <v>14</v>
      </c>
      <c r="D28" s="2" t="s">
        <v>19</v>
      </c>
      <c r="E28" s="2" t="s">
        <v>23</v>
      </c>
      <c r="F28" s="2" t="s">
        <v>6</v>
      </c>
      <c r="G28" s="2" t="s">
        <v>7</v>
      </c>
      <c r="H28" s="15" t="s">
        <v>37</v>
      </c>
      <c r="I28" s="3">
        <v>280008.64410570881</v>
      </c>
      <c r="J28" s="3">
        <v>246979.31542028839</v>
      </c>
      <c r="K28" s="3">
        <v>1700.6403874598473</v>
      </c>
      <c r="L28" s="3">
        <v>104635.84541020906</v>
      </c>
      <c r="M28" s="3">
        <v>57093.073211251751</v>
      </c>
      <c r="N28" s="3">
        <v>86668.586594501117</v>
      </c>
    </row>
    <row r="29" spans="2:14" x14ac:dyDescent="0.25">
      <c r="B29" s="2" t="s">
        <v>10</v>
      </c>
      <c r="C29" s="2" t="s">
        <v>15</v>
      </c>
      <c r="D29" s="2" t="s">
        <v>20</v>
      </c>
      <c r="E29" s="2" t="s">
        <v>23</v>
      </c>
      <c r="F29" s="2" t="s">
        <v>6</v>
      </c>
      <c r="G29" s="2" t="s">
        <v>7</v>
      </c>
      <c r="H29" s="15" t="s">
        <v>37</v>
      </c>
      <c r="I29" s="3">
        <v>645832.74733108596</v>
      </c>
      <c r="J29" s="3">
        <v>350052.53014633624</v>
      </c>
      <c r="K29" s="3">
        <v>463803.33243600681</v>
      </c>
      <c r="L29" s="3">
        <v>78851.412338497859</v>
      </c>
      <c r="M29" s="3">
        <v>99652.056065898796</v>
      </c>
      <c r="N29" s="3">
        <v>14271.438067290439</v>
      </c>
    </row>
    <row r="30" spans="2:14" x14ac:dyDescent="0.25">
      <c r="B30" s="2" t="s">
        <v>11</v>
      </c>
      <c r="C30" s="2" t="s">
        <v>16</v>
      </c>
      <c r="D30" s="2" t="s">
        <v>21</v>
      </c>
      <c r="E30" s="2" t="s">
        <v>24</v>
      </c>
      <c r="F30" s="2" t="s">
        <v>6</v>
      </c>
      <c r="G30" s="2" t="s">
        <v>7</v>
      </c>
      <c r="H30" s="15" t="s">
        <v>37</v>
      </c>
      <c r="I30" s="3">
        <v>660668.60489630338</v>
      </c>
      <c r="J30" s="3">
        <v>7081.4288925010269</v>
      </c>
      <c r="K30" s="3">
        <v>842087.42168226698</v>
      </c>
      <c r="L30" s="3">
        <v>454240.69168201985</v>
      </c>
      <c r="M30" s="3">
        <v>83047.314994087297</v>
      </c>
      <c r="N30" s="3">
        <v>3449.8644468694279</v>
      </c>
    </row>
    <row r="31" spans="2:14" x14ac:dyDescent="0.25">
      <c r="B31" s="2" t="s">
        <v>9</v>
      </c>
      <c r="C31" s="2" t="s">
        <v>12</v>
      </c>
      <c r="D31" s="2" t="s">
        <v>17</v>
      </c>
      <c r="E31" s="2" t="s">
        <v>22</v>
      </c>
      <c r="F31" s="2" t="s">
        <v>30</v>
      </c>
      <c r="G31" s="2" t="s">
        <v>7</v>
      </c>
      <c r="H31" s="15" t="s">
        <v>37</v>
      </c>
      <c r="I31" s="3">
        <v>311456.83512477035</v>
      </c>
      <c r="J31" s="3">
        <v>286529.69226748409</v>
      </c>
      <c r="K31" s="3">
        <v>68998.500283910194</v>
      </c>
      <c r="L31" s="3">
        <v>314080.32595065905</v>
      </c>
      <c r="M31" s="3">
        <v>2329.7139891838124</v>
      </c>
      <c r="N31" s="3">
        <v>138621.23101919229</v>
      </c>
    </row>
    <row r="32" spans="2:14" x14ac:dyDescent="0.25">
      <c r="B32" s="2" t="s">
        <v>9</v>
      </c>
      <c r="C32" s="2" t="s">
        <v>13</v>
      </c>
      <c r="D32" s="2" t="s">
        <v>18</v>
      </c>
      <c r="E32" s="2" t="s">
        <v>22</v>
      </c>
      <c r="F32" s="2" t="s">
        <v>30</v>
      </c>
      <c r="G32" s="2" t="s">
        <v>7</v>
      </c>
      <c r="H32" s="15" t="s">
        <v>37</v>
      </c>
      <c r="I32" s="3">
        <v>51609.259543949083</v>
      </c>
      <c r="J32" s="3">
        <v>14084.933663310843</v>
      </c>
      <c r="K32" s="3">
        <v>1155.8346489929911</v>
      </c>
      <c r="L32" s="3">
        <v>469188.14655086596</v>
      </c>
      <c r="M32" s="3">
        <v>480063.3226076258</v>
      </c>
      <c r="N32" s="3">
        <v>195845.18213711225</v>
      </c>
    </row>
    <row r="33" spans="2:14" x14ac:dyDescent="0.25">
      <c r="B33" s="2" t="s">
        <v>10</v>
      </c>
      <c r="C33" s="2" t="s">
        <v>14</v>
      </c>
      <c r="D33" s="2" t="s">
        <v>19</v>
      </c>
      <c r="E33" s="2" t="s">
        <v>23</v>
      </c>
      <c r="F33" s="2" t="s">
        <v>30</v>
      </c>
      <c r="G33" s="2" t="s">
        <v>7</v>
      </c>
      <c r="H33" s="15" t="s">
        <v>37</v>
      </c>
      <c r="I33" s="3">
        <v>15915.770343945711</v>
      </c>
      <c r="J33" s="3">
        <v>67631.724368007388</v>
      </c>
      <c r="K33" s="3">
        <v>2362.0824459405203</v>
      </c>
      <c r="L33" s="3">
        <v>176136.28521380783</v>
      </c>
      <c r="M33" s="3">
        <v>81185.606092762333</v>
      </c>
      <c r="N33" s="3">
        <v>52332.856517785018</v>
      </c>
    </row>
    <row r="34" spans="2:14" x14ac:dyDescent="0.25">
      <c r="B34" s="2" t="s">
        <v>10</v>
      </c>
      <c r="C34" s="2" t="s">
        <v>15</v>
      </c>
      <c r="D34" s="2" t="s">
        <v>20</v>
      </c>
      <c r="E34" s="2" t="s">
        <v>23</v>
      </c>
      <c r="F34" s="2" t="s">
        <v>30</v>
      </c>
      <c r="G34" s="2" t="s">
        <v>7</v>
      </c>
      <c r="H34" s="15" t="s">
        <v>37</v>
      </c>
      <c r="I34" s="3">
        <v>190450.621411553</v>
      </c>
      <c r="J34" s="3">
        <v>190718.79931199149</v>
      </c>
      <c r="K34" s="3">
        <v>1705.9380277990194</v>
      </c>
      <c r="L34" s="3">
        <v>685200.92891566502</v>
      </c>
      <c r="M34" s="3">
        <v>121747.44618429148</v>
      </c>
      <c r="N34" s="3">
        <v>730799.56089576485</v>
      </c>
    </row>
    <row r="35" spans="2:14" x14ac:dyDescent="0.25">
      <c r="B35" s="2" t="s">
        <v>11</v>
      </c>
      <c r="C35" s="2" t="s">
        <v>16</v>
      </c>
      <c r="D35" s="2" t="s">
        <v>21</v>
      </c>
      <c r="E35" s="2" t="s">
        <v>24</v>
      </c>
      <c r="F35" s="2" t="s">
        <v>30</v>
      </c>
      <c r="G35" s="2" t="s">
        <v>7</v>
      </c>
      <c r="H35" s="15" t="s">
        <v>37</v>
      </c>
      <c r="I35" s="3">
        <v>49766.748675514049</v>
      </c>
      <c r="J35" s="3">
        <v>1038.7409185313484</v>
      </c>
      <c r="K35" s="3">
        <v>159.59872663170947</v>
      </c>
      <c r="L35" s="3">
        <v>294270.1813429757</v>
      </c>
      <c r="M35" s="3">
        <v>202793.33810430448</v>
      </c>
      <c r="N35" s="3">
        <v>81848.670114471926</v>
      </c>
    </row>
    <row r="36" spans="2:14" x14ac:dyDescent="0.25">
      <c r="B36" s="2" t="s">
        <v>9</v>
      </c>
      <c r="C36" s="2" t="s">
        <v>12</v>
      </c>
      <c r="D36" s="2" t="s">
        <v>17</v>
      </c>
      <c r="E36" s="2" t="s">
        <v>22</v>
      </c>
      <c r="F36" s="2" t="s">
        <v>6</v>
      </c>
      <c r="G36" s="2" t="s">
        <v>7</v>
      </c>
      <c r="H36" s="15" t="s">
        <v>33</v>
      </c>
      <c r="I36" s="3">
        <v>100</v>
      </c>
      <c r="J36" s="3">
        <v>100</v>
      </c>
      <c r="K36" s="3">
        <v>100</v>
      </c>
      <c r="L36" s="3">
        <v>100</v>
      </c>
      <c r="M36" s="3">
        <v>100</v>
      </c>
      <c r="N36" s="3">
        <v>100</v>
      </c>
    </row>
    <row r="37" spans="2:14" x14ac:dyDescent="0.25">
      <c r="B37" s="2" t="s">
        <v>9</v>
      </c>
      <c r="C37" s="2" t="s">
        <v>13</v>
      </c>
      <c r="D37" s="2" t="s">
        <v>18</v>
      </c>
      <c r="E37" s="2" t="s">
        <v>22</v>
      </c>
      <c r="F37" s="2" t="s">
        <v>6</v>
      </c>
      <c r="G37" s="2" t="s">
        <v>7</v>
      </c>
      <c r="H37" s="15" t="s">
        <v>33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</row>
    <row r="38" spans="2:14" x14ac:dyDescent="0.25">
      <c r="B38" s="2" t="s">
        <v>10</v>
      </c>
      <c r="C38" s="2" t="s">
        <v>14</v>
      </c>
      <c r="D38" s="2" t="s">
        <v>19</v>
      </c>
      <c r="E38" s="2" t="s">
        <v>23</v>
      </c>
      <c r="F38" s="2" t="s">
        <v>6</v>
      </c>
      <c r="G38" s="2" t="s">
        <v>7</v>
      </c>
      <c r="H38" s="15" t="s">
        <v>33</v>
      </c>
      <c r="I38" s="3">
        <v>100</v>
      </c>
      <c r="J38" s="3">
        <v>100</v>
      </c>
      <c r="K38" s="3">
        <v>100</v>
      </c>
      <c r="L38" s="3">
        <v>100</v>
      </c>
      <c r="M38" s="3">
        <v>100</v>
      </c>
      <c r="N38" s="3">
        <v>100</v>
      </c>
    </row>
    <row r="39" spans="2:14" x14ac:dyDescent="0.25">
      <c r="B39" s="2" t="s">
        <v>10</v>
      </c>
      <c r="C39" s="2" t="s">
        <v>15</v>
      </c>
      <c r="D39" s="2" t="s">
        <v>20</v>
      </c>
      <c r="E39" s="2" t="s">
        <v>23</v>
      </c>
      <c r="F39" s="2" t="s">
        <v>6</v>
      </c>
      <c r="G39" s="2" t="s">
        <v>7</v>
      </c>
      <c r="H39" s="15" t="s">
        <v>33</v>
      </c>
      <c r="I39" s="3">
        <v>100</v>
      </c>
      <c r="J39" s="3">
        <v>100</v>
      </c>
      <c r="K39" s="3">
        <v>100</v>
      </c>
      <c r="L39" s="3">
        <v>100</v>
      </c>
      <c r="M39" s="3">
        <v>100</v>
      </c>
      <c r="N39" s="3">
        <v>100</v>
      </c>
    </row>
    <row r="40" spans="2:14" x14ac:dyDescent="0.25">
      <c r="B40" s="2" t="s">
        <v>11</v>
      </c>
      <c r="C40" s="2" t="s">
        <v>16</v>
      </c>
      <c r="D40" s="2" t="s">
        <v>21</v>
      </c>
      <c r="E40" s="2" t="s">
        <v>24</v>
      </c>
      <c r="F40" s="2" t="s">
        <v>6</v>
      </c>
      <c r="G40" s="2" t="s">
        <v>7</v>
      </c>
      <c r="H40" s="15" t="s">
        <v>33</v>
      </c>
      <c r="I40" s="3">
        <v>100</v>
      </c>
      <c r="J40" s="3">
        <v>100</v>
      </c>
      <c r="K40" s="3">
        <v>100</v>
      </c>
      <c r="L40" s="3">
        <v>100</v>
      </c>
      <c r="M40" s="3">
        <v>100</v>
      </c>
      <c r="N40" s="3">
        <v>100</v>
      </c>
    </row>
    <row r="41" spans="2:14" x14ac:dyDescent="0.25">
      <c r="B41" s="2" t="s">
        <v>9</v>
      </c>
      <c r="C41" s="2" t="s">
        <v>12</v>
      </c>
      <c r="D41" s="2" t="s">
        <v>17</v>
      </c>
      <c r="E41" s="2" t="s">
        <v>22</v>
      </c>
      <c r="F41" s="2" t="s">
        <v>30</v>
      </c>
      <c r="G41" s="2" t="s">
        <v>7</v>
      </c>
      <c r="H41" s="15" t="s">
        <v>33</v>
      </c>
      <c r="I41" s="3">
        <v>100</v>
      </c>
      <c r="J41" s="3">
        <v>100</v>
      </c>
      <c r="K41" s="3">
        <v>100</v>
      </c>
      <c r="L41" s="3">
        <v>100</v>
      </c>
      <c r="M41" s="3">
        <v>100</v>
      </c>
      <c r="N41" s="3">
        <v>100</v>
      </c>
    </row>
    <row r="42" spans="2:14" x14ac:dyDescent="0.25">
      <c r="B42" s="2" t="s">
        <v>9</v>
      </c>
      <c r="C42" s="2" t="s">
        <v>13</v>
      </c>
      <c r="D42" s="2" t="s">
        <v>18</v>
      </c>
      <c r="E42" s="2" t="s">
        <v>22</v>
      </c>
      <c r="F42" s="2" t="s">
        <v>30</v>
      </c>
      <c r="G42" s="2" t="s">
        <v>7</v>
      </c>
      <c r="H42" s="15" t="s">
        <v>33</v>
      </c>
      <c r="I42" s="3">
        <v>100</v>
      </c>
      <c r="J42" s="3">
        <v>100</v>
      </c>
      <c r="K42" s="3">
        <v>100</v>
      </c>
      <c r="L42" s="3">
        <v>100</v>
      </c>
      <c r="M42" s="3">
        <v>100</v>
      </c>
      <c r="N42" s="3">
        <v>100</v>
      </c>
    </row>
    <row r="43" spans="2:14" x14ac:dyDescent="0.25">
      <c r="B43" s="2" t="s">
        <v>10</v>
      </c>
      <c r="C43" s="2" t="s">
        <v>14</v>
      </c>
      <c r="D43" s="2" t="s">
        <v>19</v>
      </c>
      <c r="E43" s="2" t="s">
        <v>23</v>
      </c>
      <c r="F43" s="2" t="s">
        <v>30</v>
      </c>
      <c r="G43" s="2" t="s">
        <v>7</v>
      </c>
      <c r="H43" s="15" t="s">
        <v>33</v>
      </c>
      <c r="I43" s="3">
        <v>100</v>
      </c>
      <c r="J43" s="3">
        <v>100</v>
      </c>
      <c r="K43" s="3">
        <v>100</v>
      </c>
      <c r="L43" s="3">
        <v>100</v>
      </c>
      <c r="M43" s="3">
        <v>100</v>
      </c>
      <c r="N43" s="3">
        <v>100</v>
      </c>
    </row>
    <row r="44" spans="2:14" x14ac:dyDescent="0.25">
      <c r="B44" s="2" t="s">
        <v>10</v>
      </c>
      <c r="C44" s="2" t="s">
        <v>15</v>
      </c>
      <c r="D44" s="2" t="s">
        <v>20</v>
      </c>
      <c r="E44" s="2" t="s">
        <v>23</v>
      </c>
      <c r="F44" s="2" t="s">
        <v>30</v>
      </c>
      <c r="G44" s="2" t="s">
        <v>7</v>
      </c>
      <c r="H44" s="15" t="s">
        <v>33</v>
      </c>
      <c r="I44" s="3">
        <v>100</v>
      </c>
      <c r="J44" s="3">
        <v>100</v>
      </c>
      <c r="K44" s="3">
        <v>100</v>
      </c>
      <c r="L44" s="3">
        <v>100</v>
      </c>
      <c r="M44" s="3">
        <v>100</v>
      </c>
      <c r="N44" s="3">
        <v>100</v>
      </c>
    </row>
    <row r="45" spans="2:14" x14ac:dyDescent="0.25">
      <c r="B45" s="2" t="s">
        <v>11</v>
      </c>
      <c r="C45" s="2" t="s">
        <v>16</v>
      </c>
      <c r="D45" s="2" t="s">
        <v>21</v>
      </c>
      <c r="E45" s="2" t="s">
        <v>24</v>
      </c>
      <c r="F45" s="2" t="s">
        <v>30</v>
      </c>
      <c r="G45" s="2" t="s">
        <v>7</v>
      </c>
      <c r="H45" s="15" t="s">
        <v>33</v>
      </c>
      <c r="I45" s="3">
        <v>100</v>
      </c>
      <c r="J45" s="3">
        <v>100</v>
      </c>
      <c r="K45" s="3">
        <v>100</v>
      </c>
      <c r="L45" s="3">
        <v>100</v>
      </c>
      <c r="M45" s="3">
        <v>100</v>
      </c>
      <c r="N45" s="3">
        <v>100</v>
      </c>
    </row>
    <row r="46" spans="2:14" x14ac:dyDescent="0.25">
      <c r="B46" s="2" t="s">
        <v>9</v>
      </c>
      <c r="C46" s="2" t="s">
        <v>12</v>
      </c>
      <c r="D46" s="2" t="s">
        <v>17</v>
      </c>
      <c r="E46" s="2" t="s">
        <v>22</v>
      </c>
      <c r="F46" s="2" t="s">
        <v>6</v>
      </c>
      <c r="G46" s="2" t="s">
        <v>7</v>
      </c>
      <c r="H46" s="15" t="s">
        <v>34</v>
      </c>
      <c r="I46" s="3">
        <v>57035.930477762951</v>
      </c>
      <c r="J46" s="3">
        <v>12188.108058874204</v>
      </c>
      <c r="K46" s="3">
        <v>13314.719890455484</v>
      </c>
      <c r="L46" s="3">
        <v>37217.231035457109</v>
      </c>
      <c r="M46" s="3">
        <v>26110.563536304388</v>
      </c>
      <c r="N46" s="3">
        <v>97966.148524028962</v>
      </c>
    </row>
    <row r="47" spans="2:14" x14ac:dyDescent="0.25">
      <c r="B47" s="2" t="s">
        <v>9</v>
      </c>
      <c r="C47" s="2" t="s">
        <v>13</v>
      </c>
      <c r="D47" s="2" t="s">
        <v>18</v>
      </c>
      <c r="E47" s="2" t="s">
        <v>22</v>
      </c>
      <c r="F47" s="2" t="s">
        <v>6</v>
      </c>
      <c r="G47" s="2" t="s">
        <v>7</v>
      </c>
      <c r="H47" s="15" t="s">
        <v>34</v>
      </c>
      <c r="I47" s="3">
        <v>53676.495903909141</v>
      </c>
      <c r="J47" s="3">
        <v>769.5518749816888</v>
      </c>
      <c r="K47" s="3">
        <v>80573.143903221702</v>
      </c>
      <c r="L47" s="3">
        <v>28296.81262519116</v>
      </c>
      <c r="M47" s="3">
        <v>22686.23811944067</v>
      </c>
      <c r="N47" s="3">
        <v>48438.686130473914</v>
      </c>
    </row>
    <row r="48" spans="2:14" x14ac:dyDescent="0.25">
      <c r="B48" s="2" t="s">
        <v>10</v>
      </c>
      <c r="C48" s="2" t="s">
        <v>14</v>
      </c>
      <c r="D48" s="2" t="s">
        <v>19</v>
      </c>
      <c r="E48" s="2" t="s">
        <v>23</v>
      </c>
      <c r="F48" s="2" t="s">
        <v>6</v>
      </c>
      <c r="G48" s="2" t="s">
        <v>7</v>
      </c>
      <c r="H48" s="15" t="s">
        <v>34</v>
      </c>
      <c r="I48" s="3">
        <v>52915.843006202667</v>
      </c>
      <c r="J48" s="3">
        <v>49697.013534043312</v>
      </c>
      <c r="K48" s="3">
        <v>4123.8821363611341</v>
      </c>
      <c r="L48" s="3">
        <v>32347.464415346229</v>
      </c>
      <c r="M48" s="3">
        <v>23894.156861302254</v>
      </c>
      <c r="N48" s="3">
        <v>29439.528969482701</v>
      </c>
    </row>
    <row r="49" spans="2:14" x14ac:dyDescent="0.25">
      <c r="B49" s="2" t="s">
        <v>10</v>
      </c>
      <c r="C49" s="2" t="s">
        <v>15</v>
      </c>
      <c r="D49" s="2" t="s">
        <v>20</v>
      </c>
      <c r="E49" s="2" t="s">
        <v>23</v>
      </c>
      <c r="F49" s="2" t="s">
        <v>6</v>
      </c>
      <c r="G49" s="2" t="s">
        <v>7</v>
      </c>
      <c r="H49" s="15" t="s">
        <v>34</v>
      </c>
      <c r="I49" s="3">
        <v>80363.719882238278</v>
      </c>
      <c r="J49" s="3">
        <v>59165.237272095532</v>
      </c>
      <c r="K49" s="3">
        <v>68103.108037446189</v>
      </c>
      <c r="L49" s="3">
        <v>28080.493645678285</v>
      </c>
      <c r="M49" s="3">
        <v>31567.713896622099</v>
      </c>
      <c r="N49" s="3">
        <v>11946.312429905071</v>
      </c>
    </row>
    <row r="50" spans="2:14" x14ac:dyDescent="0.25">
      <c r="B50" s="2" t="s">
        <v>11</v>
      </c>
      <c r="C50" s="2" t="s">
        <v>16</v>
      </c>
      <c r="D50" s="2" t="s">
        <v>21</v>
      </c>
      <c r="E50" s="2" t="s">
        <v>24</v>
      </c>
      <c r="F50" s="2" t="s">
        <v>6</v>
      </c>
      <c r="G50" s="2" t="s">
        <v>7</v>
      </c>
      <c r="H50" s="15" t="s">
        <v>34</v>
      </c>
      <c r="I50" s="3">
        <v>81281.523416844459</v>
      </c>
      <c r="J50" s="3">
        <v>8415.122632796878</v>
      </c>
      <c r="K50" s="3">
        <v>91765.321428209849</v>
      </c>
      <c r="L50" s="3">
        <v>67397.380637679074</v>
      </c>
      <c r="M50" s="3">
        <v>28817.931048929815</v>
      </c>
      <c r="N50" s="3">
        <v>5873.5546706142341</v>
      </c>
    </row>
    <row r="51" spans="2:14" x14ac:dyDescent="0.25">
      <c r="B51" s="2" t="s">
        <v>9</v>
      </c>
      <c r="C51" s="2" t="s">
        <v>12</v>
      </c>
      <c r="D51" s="2" t="s">
        <v>17</v>
      </c>
      <c r="E51" s="2" t="s">
        <v>22</v>
      </c>
      <c r="F51" s="2" t="s">
        <v>30</v>
      </c>
      <c r="G51" s="2" t="s">
        <v>7</v>
      </c>
      <c r="H51" s="15" t="s">
        <v>34</v>
      </c>
      <c r="I51" s="3">
        <v>55808.317939602013</v>
      </c>
      <c r="J51" s="3">
        <v>53528.468338584484</v>
      </c>
      <c r="K51" s="3">
        <v>26267.56560549725</v>
      </c>
      <c r="L51" s="3">
        <v>56042.869836461716</v>
      </c>
      <c r="M51" s="3">
        <v>4826.71108435528</v>
      </c>
      <c r="N51" s="3">
        <v>37231.872235920702</v>
      </c>
    </row>
    <row r="52" spans="2:14" x14ac:dyDescent="0.25">
      <c r="B52" s="2" t="s">
        <v>9</v>
      </c>
      <c r="C52" s="2" t="s">
        <v>13</v>
      </c>
      <c r="D52" s="2" t="s">
        <v>18</v>
      </c>
      <c r="E52" s="2" t="s">
        <v>22</v>
      </c>
      <c r="F52" s="2" t="s">
        <v>30</v>
      </c>
      <c r="G52" s="2" t="s">
        <v>7</v>
      </c>
      <c r="H52" s="15" t="s">
        <v>34</v>
      </c>
      <c r="I52" s="3">
        <v>22717.671435239372</v>
      </c>
      <c r="J52" s="3">
        <v>11867.996319223748</v>
      </c>
      <c r="K52" s="3">
        <v>3399.7568280584292</v>
      </c>
      <c r="L52" s="3">
        <v>68497.309914394878</v>
      </c>
      <c r="M52" s="3">
        <v>69286.602067616637</v>
      </c>
      <c r="N52" s="3">
        <v>44254.39889289112</v>
      </c>
    </row>
    <row r="53" spans="2:14" x14ac:dyDescent="0.25">
      <c r="B53" s="2" t="s">
        <v>10</v>
      </c>
      <c r="C53" s="2" t="s">
        <v>14</v>
      </c>
      <c r="D53" s="2" t="s">
        <v>19</v>
      </c>
      <c r="E53" s="2" t="s">
        <v>23</v>
      </c>
      <c r="F53" s="2" t="s">
        <v>30</v>
      </c>
      <c r="G53" s="2" t="s">
        <v>7</v>
      </c>
      <c r="H53" s="15" t="s">
        <v>34</v>
      </c>
      <c r="I53" s="3">
        <v>12615.772011234871</v>
      </c>
      <c r="J53" s="3">
        <v>26006.100124395311</v>
      </c>
      <c r="K53" s="3">
        <v>4860.1259715572396</v>
      </c>
      <c r="L53" s="3">
        <v>41968.593640221952</v>
      </c>
      <c r="M53" s="3">
        <v>28493.08795002085</v>
      </c>
      <c r="N53" s="3">
        <v>22876.375700225115</v>
      </c>
    </row>
    <row r="54" spans="2:14" x14ac:dyDescent="0.25">
      <c r="B54" s="2" t="s">
        <v>10</v>
      </c>
      <c r="C54" s="2" t="s">
        <v>15</v>
      </c>
      <c r="D54" s="2" t="s">
        <v>20</v>
      </c>
      <c r="E54" s="2" t="s">
        <v>23</v>
      </c>
      <c r="F54" s="2" t="s">
        <v>30</v>
      </c>
      <c r="G54" s="2" t="s">
        <v>7</v>
      </c>
      <c r="H54" s="15" t="s">
        <v>34</v>
      </c>
      <c r="I54" s="3">
        <v>43640.648644532426</v>
      </c>
      <c r="J54" s="3">
        <v>43671.363536302764</v>
      </c>
      <c r="K54" s="3">
        <v>4130.3002648706051</v>
      </c>
      <c r="L54" s="3">
        <v>82776.86445593751</v>
      </c>
      <c r="M54" s="3">
        <v>34892.326690017602</v>
      </c>
      <c r="N54" s="3">
        <v>85486.815410083262</v>
      </c>
    </row>
    <row r="55" spans="2:14" x14ac:dyDescent="0.25">
      <c r="B55" s="2" t="s">
        <v>11</v>
      </c>
      <c r="C55" s="2" t="s">
        <v>16</v>
      </c>
      <c r="D55" s="2" t="s">
        <v>21</v>
      </c>
      <c r="E55" s="2" t="s">
        <v>24</v>
      </c>
      <c r="F55" s="2" t="s">
        <v>30</v>
      </c>
      <c r="G55" s="2" t="s">
        <v>7</v>
      </c>
      <c r="H55" s="15" t="s">
        <v>34</v>
      </c>
      <c r="I55" s="3">
        <v>22308.462223002745</v>
      </c>
      <c r="J55" s="3">
        <v>3222.950385177141</v>
      </c>
      <c r="K55" s="3">
        <v>1263.3238960445158</v>
      </c>
      <c r="L55" s="3">
        <v>54246.675597954913</v>
      </c>
      <c r="M55" s="3">
        <v>45032.581327779168</v>
      </c>
      <c r="N55" s="3">
        <v>28609.206580132894</v>
      </c>
    </row>
    <row r="56" spans="2:14" x14ac:dyDescent="0.25">
      <c r="B56" s="2" t="s">
        <v>9</v>
      </c>
      <c r="C56" s="2" t="s">
        <v>12</v>
      </c>
      <c r="D56" s="2" t="s">
        <v>17</v>
      </c>
      <c r="E56" s="2" t="s">
        <v>22</v>
      </c>
      <c r="F56" s="2" t="s">
        <v>6</v>
      </c>
      <c r="G56" s="2" t="s">
        <v>7</v>
      </c>
      <c r="H56" s="15" t="s">
        <v>35</v>
      </c>
      <c r="I56" s="3">
        <v>0</v>
      </c>
      <c r="J56" s="3">
        <v>-2666.8897466052276</v>
      </c>
      <c r="K56" s="3">
        <v>-4413.4566856736074</v>
      </c>
      <c r="L56" s="3">
        <v>-101294.99755920208</v>
      </c>
      <c r="M56" s="3">
        <v>-42065.589282034431</v>
      </c>
      <c r="N56" s="3">
        <v>-861770.47713918122</v>
      </c>
    </row>
    <row r="57" spans="2:14" x14ac:dyDescent="0.25">
      <c r="B57" s="2" t="s">
        <v>9</v>
      </c>
      <c r="C57" s="2" t="s">
        <v>13</v>
      </c>
      <c r="D57" s="2" t="s">
        <v>18</v>
      </c>
      <c r="E57" s="2" t="s">
        <v>22</v>
      </c>
      <c r="F57" s="2" t="s">
        <v>6</v>
      </c>
      <c r="G57" s="2" t="s">
        <v>7</v>
      </c>
      <c r="H57" s="15" t="s">
        <v>35</v>
      </c>
      <c r="I57" s="3">
        <v>-234440.12534832832</v>
      </c>
      <c r="J57" s="3">
        <v>710.33086615290551</v>
      </c>
      <c r="K57" s="3">
        <v>-568630.00794170564</v>
      </c>
      <c r="L57" s="3">
        <v>-51774.147849326619</v>
      </c>
      <c r="M57" s="3">
        <v>-28780.301881755629</v>
      </c>
      <c r="N57" s="3">
        <v>-186191.94527418271</v>
      </c>
    </row>
    <row r="58" spans="2:14" x14ac:dyDescent="0.25">
      <c r="B58" s="2" t="s">
        <v>10</v>
      </c>
      <c r="C58" s="2" t="s">
        <v>14</v>
      </c>
      <c r="D58" s="2" t="s">
        <v>19</v>
      </c>
      <c r="E58" s="2" t="s">
        <v>23</v>
      </c>
      <c r="F58" s="2" t="s">
        <v>6</v>
      </c>
      <c r="G58" s="2" t="s">
        <v>7</v>
      </c>
      <c r="H58" s="15" t="s">
        <v>35</v>
      </c>
      <c r="I58" s="3">
        <v>-227092.80109950615</v>
      </c>
      <c r="J58" s="3">
        <v>-197282.30188624508</v>
      </c>
      <c r="K58" s="3">
        <v>2423.2417489012869</v>
      </c>
      <c r="L58" s="3">
        <v>-72288.380994862833</v>
      </c>
      <c r="M58" s="3">
        <v>-33198.916349949497</v>
      </c>
      <c r="N58" s="3">
        <v>-57229.057625018417</v>
      </c>
    </row>
    <row r="59" spans="2:14" x14ac:dyDescent="0.25">
      <c r="B59" s="2" t="s">
        <v>10</v>
      </c>
      <c r="C59" s="2" t="s">
        <v>15</v>
      </c>
      <c r="D59" s="2" t="s">
        <v>20</v>
      </c>
      <c r="E59" s="2" t="s">
        <v>23</v>
      </c>
      <c r="F59" s="2" t="s">
        <v>6</v>
      </c>
      <c r="G59" s="2" t="s">
        <v>7</v>
      </c>
      <c r="H59" s="15" t="s">
        <v>35</v>
      </c>
      <c r="I59" s="3">
        <v>-565469.02744884766</v>
      </c>
      <c r="J59" s="3">
        <v>-290887.29287424072</v>
      </c>
      <c r="K59" s="3">
        <v>-395700.22439856059</v>
      </c>
      <c r="L59" s="3">
        <v>-50770.91869281957</v>
      </c>
      <c r="M59" s="3">
        <v>-68084.342169276701</v>
      </c>
      <c r="N59" s="3">
        <v>-2325.1256373853685</v>
      </c>
    </row>
    <row r="60" spans="2:14" x14ac:dyDescent="0.25">
      <c r="B60" s="2" t="s">
        <v>11</v>
      </c>
      <c r="C60" s="2" t="s">
        <v>16</v>
      </c>
      <c r="D60" s="2" t="s">
        <v>21</v>
      </c>
      <c r="E60" s="2" t="s">
        <v>24</v>
      </c>
      <c r="F60" s="2" t="s">
        <v>6</v>
      </c>
      <c r="G60" s="2" t="s">
        <v>7</v>
      </c>
      <c r="H60" s="15" t="s">
        <v>35</v>
      </c>
      <c r="I60" s="3">
        <v>-579387.08147945895</v>
      </c>
      <c r="J60" s="3">
        <v>1333.6937402958511</v>
      </c>
      <c r="K60" s="3">
        <v>-750322.10025405709</v>
      </c>
      <c r="L60" s="3">
        <v>-386843.31104434078</v>
      </c>
      <c r="M60" s="3">
        <v>-54229.383945157482</v>
      </c>
      <c r="N60" s="3">
        <v>2423.6902237448062</v>
      </c>
    </row>
    <row r="61" spans="2:14" x14ac:dyDescent="0.25">
      <c r="B61" s="2" t="s">
        <v>9</v>
      </c>
      <c r="C61" s="2" t="s">
        <v>12</v>
      </c>
      <c r="D61" s="2" t="s">
        <v>17</v>
      </c>
      <c r="E61" s="2" t="s">
        <v>22</v>
      </c>
      <c r="F61" s="2" t="s">
        <v>30</v>
      </c>
      <c r="G61" s="2" t="s">
        <v>7</v>
      </c>
      <c r="H61" s="15" t="s">
        <v>35</v>
      </c>
      <c r="I61" s="3">
        <v>-255648.51718516834</v>
      </c>
      <c r="J61" s="3">
        <v>-233001.22392889962</v>
      </c>
      <c r="K61" s="3">
        <v>-42730.934678412945</v>
      </c>
      <c r="L61" s="3">
        <v>-258037.45611419732</v>
      </c>
      <c r="M61" s="3">
        <v>2496.9970951714677</v>
      </c>
      <c r="N61" s="3">
        <v>-101389.35878327159</v>
      </c>
    </row>
    <row r="62" spans="2:14" x14ac:dyDescent="0.25">
      <c r="B62" s="2" t="s">
        <v>9</v>
      </c>
      <c r="C62" s="2" t="s">
        <v>13</v>
      </c>
      <c r="D62" s="2" t="s">
        <v>18</v>
      </c>
      <c r="E62" s="2" t="s">
        <v>22</v>
      </c>
      <c r="F62" s="2" t="s">
        <v>30</v>
      </c>
      <c r="G62" s="2" t="s">
        <v>7</v>
      </c>
      <c r="H62" s="15" t="s">
        <v>35</v>
      </c>
      <c r="I62" s="3">
        <v>-28891.588108709711</v>
      </c>
      <c r="J62" s="3">
        <v>-2216.937344087095</v>
      </c>
      <c r="K62" s="3">
        <v>2243.9221790654383</v>
      </c>
      <c r="L62" s="3">
        <v>-400690.8366364711</v>
      </c>
      <c r="M62" s="3">
        <v>-410776.72054000915</v>
      </c>
      <c r="N62" s="3">
        <v>-151590.78324422112</v>
      </c>
    </row>
    <row r="63" spans="2:14" x14ac:dyDescent="0.25">
      <c r="B63" s="2" t="s">
        <v>10</v>
      </c>
      <c r="C63" s="2" t="s">
        <v>14</v>
      </c>
      <c r="D63" s="2" t="s">
        <v>19</v>
      </c>
      <c r="E63" s="2" t="s">
        <v>23</v>
      </c>
      <c r="F63" s="2" t="s">
        <v>30</v>
      </c>
      <c r="G63" s="2" t="s">
        <v>7</v>
      </c>
      <c r="H63" s="15" t="s">
        <v>35</v>
      </c>
      <c r="I63" s="3">
        <v>-3299.9983327108403</v>
      </c>
      <c r="J63" s="3">
        <v>-41625.624243612081</v>
      </c>
      <c r="K63" s="3">
        <v>2498.0435256167193</v>
      </c>
      <c r="L63" s="3">
        <v>-134167.69157358588</v>
      </c>
      <c r="M63" s="3">
        <v>-52692.518142741479</v>
      </c>
      <c r="N63" s="3">
        <v>-29456.480817559903</v>
      </c>
    </row>
    <row r="64" spans="2:14" x14ac:dyDescent="0.25">
      <c r="B64" s="2" t="s">
        <v>10</v>
      </c>
      <c r="C64" s="2" t="s">
        <v>15</v>
      </c>
      <c r="D64" s="2" t="s">
        <v>20</v>
      </c>
      <c r="E64" s="2" t="s">
        <v>23</v>
      </c>
      <c r="F64" s="2" t="s">
        <v>30</v>
      </c>
      <c r="G64" s="2" t="s">
        <v>7</v>
      </c>
      <c r="H64" s="15" t="s">
        <v>35</v>
      </c>
      <c r="I64" s="3">
        <v>-146809.97276702058</v>
      </c>
      <c r="J64" s="3">
        <v>-147047.43577568873</v>
      </c>
      <c r="K64" s="3">
        <v>2424.3622370715857</v>
      </c>
      <c r="L64" s="3">
        <v>-602424.06445972749</v>
      </c>
      <c r="M64" s="3">
        <v>-86855.11949427388</v>
      </c>
      <c r="N64" s="3">
        <v>-645312.74548568157</v>
      </c>
    </row>
    <row r="65" spans="2:14" x14ac:dyDescent="0.25">
      <c r="B65" s="2" t="s">
        <v>11</v>
      </c>
      <c r="C65" s="2" t="s">
        <v>16</v>
      </c>
      <c r="D65" s="2" t="s">
        <v>21</v>
      </c>
      <c r="E65" s="2" t="s">
        <v>24</v>
      </c>
      <c r="F65" s="2" t="s">
        <v>30</v>
      </c>
      <c r="G65" s="2" t="s">
        <v>7</v>
      </c>
      <c r="H65" s="15" t="s">
        <v>35</v>
      </c>
      <c r="I65" s="3">
        <v>-27458.286452511304</v>
      </c>
      <c r="J65" s="3">
        <v>2184.2094666457924</v>
      </c>
      <c r="K65" s="3">
        <v>1103.7251694128063</v>
      </c>
      <c r="L65" s="3">
        <v>-240023.50574502078</v>
      </c>
      <c r="M65" s="3">
        <v>-157760.75677652532</v>
      </c>
      <c r="N65" s="3">
        <v>-53239.463534339033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b 0 1 3 d f 7 - 4 4 3 0 - 4 c f 3 - 9 e 2 7 - 0 7 f e 6 1 1 c a b 1 7 "   x m l n s = " h t t p : / / s c h e m a s . m i c r o s o f t . c o m / D a t a M a s h u p " > A A A A A A o F A A B Q S w M E F A A C A A g A 2 F H X U g I M S V e j A A A A 9 Q A A A B I A H A B D b 2 5 m a W c v U G F j a 2 F n Z S 5 4 b W w g o h g A K K A U A A A A A A A A A A A A A A A A A A A A A A A A A A A A h Y 8 x D o I w G I W v Q r r T l u K g 5 K c M r p K Y E I 1 r U y o 0 Q j G 0 W O 7 m 4 J G 8 g h h F 3 R z f 9 7 7 h v f v 1 B t n Y N s F F 9 V Z 3 J k U R p i h Q R n a l N l W K B n c M l y j j s B X y J C o V T L K x y W j L F N X O n R N C v P f Y x 7 j r K 8 I o j c g h 3 x S y V q 1 A H 1 n / l 0 N t r B N G K s R h / x r D G V 7 F e M E Y p k B m B r k 2 3 5 5 N c 5 / t D 4 T 1 0 L i h V 1 y Z c F c A m S O Q 9 w X + A F B L A w Q U A A I A C A D Y U d d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F H X U k 5 B s H k F A g A A d w U A A B M A H A B G b 3 J t d W x h c y 9 T Z W N 0 a W 9 u M S 5 t I K I Y A C i g F A A A A A A A A A A A A A A A A A A A A A A A A A A A A H 1 T T W + j M B C 9 R 8 p / s L w X I i E k e k y V Q 5 d 0 t 4 d t t y 3 p 7 i H K w S H T x q q x k T H d R o j / v g N 2 g J D Q X B j m 4 8 2 b x 0 s O i e F K k t g + w + v p Z D r J 9 0 z D j q z Y V k B I F k S A m U 4 I / m J V 6 A Q w c / u Z g A i i Q m u Q 5 q / S 7 1 u l 3 r 1 Z u X 5 g K S y o n a S b a h 0 p a b B l 4 1 u A b 3 S l m c w z l R / x K a I 1 Q d B W P L t m 1 s 7 8 4 E J g / 1 L 9 k 1 1 7 n a w z 3 g V M v 6 S R E k U q Q 1 p 1 M P e g 3 7 D F V v I O K V L p l k t w e e 9 0 X w / K J y 6 8 o p X v h v R x e g W f 5 v t h C Y K n 3 I D 2 6 H y O A 0 + F M h C b A 2 5 5 U B J P c i T o b F S Q 8 J I i Z + S 7 + U e t U l y y I 3 f A d q B 7 d 7 m K y 1 / Q q T 5 p 7 b p u h I g T J p j O F 0 Y X s O k W v M i M f z Q b f p s 9 6 H P 9 X E N T 7 U Q 8 4 + W T E k W 5 R 0 P s a y n n 8 9 U h A x v 9 1 K r I b P g M h n E B 2 r 4 t e W 4 0 T 4 x 9 u 3 t C 4 Q m 9 M Z j b F q Y Z / s N E A T 0 5 n k G i B S 9 8 Z V v o + I 2 d 5 Z e l X Y X g d m E 5 I N L G r t a n 3 M a u 1 l 5 m A 5 c 9 X t 4 8 q 4 E w N q h 6 x o 0 z w Y 0 j S L Y H 0 r q s u 6 5 p s R 3 e u Q g D 0 Z p m H L d T 1 r m 3 L N l 3 7 q 0 J 1 c R 6 / o 3 y D 5 + 8 M p G j i 5 F w i x e E J / D B V f 8 v 9 + g k t k R 6 1 q z z 3 l e X + e Q X y h z U W n O Z f N 2 7 7 m 1 H 4 5 6 y a T 3 i E O M i H X V L O G 6 X w S W 1 S w Y S N F u I / a T V b D r h c n T L 9 X 9 Q S w E C L Q A U A A I A C A D Y U d d S A g x J V 6 M A A A D 1 A A A A E g A A A A A A A A A A A A A A A A A A A A A A Q 2 9 u Z m l n L 1 B h Y 2 t h Z 2 U u e G 1 s U E s B A i 0 A F A A C A A g A 2 F H X U g / K 6 a u k A A A A 6 Q A A A B M A A A A A A A A A A A A A A A A A 7 w A A A F t D b 2 5 0 Z W 5 0 X 1 R 5 c G V z X S 5 4 b W x Q S w E C L Q A U A A I A C A D Y U d d S T k G w e Q U C A A B 3 B Q A A E w A A A A A A A A A A A A A A A A D g A Q A A R m 9 y b X V s Y X M v U 2 V j d G l v b j E u b V B L B Q Y A A A A A A w A D A M I A A A A y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f F A A A A A A A A P 0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Q a X Z v d G V k I E N v b H V t b i 5 7 S F E s M H 0 m c X V v d D s s J n F 1 b 3 Q 7 U 2 V j d G l v b j E v V G F i b G U x L 1 B p d m 9 0 Z W Q g Q 2 9 s d W 1 u L n t E a X N 0 c m l j d C w x f S Z x d W 9 0 O y w m c X V v d D t T Z W N 0 a W 9 u M S 9 U Y W J s Z T E v U G l 2 b 3 R l Z C B D b 2 x 1 b W 4 u e 1 J l d G F p b G V y L D J 9 J n F 1 b 3 Q 7 L C Z x d W 9 0 O 1 N l Y 3 R p b 2 4 x L 1 R h Y m x l M S 9 Q a X Z v d G V k I E N v b H V t b i 5 7 R 3 J v d X A s M 3 0 m c X V v d D s s J n F 1 b 3 Q 7 U 2 V j d G l v b j E v V G F i b G U x L 1 B p d m 9 0 Z W Q g Q 2 9 s d W 1 u L n t U e X B l L D R 9 J n F 1 b 3 Q 7 L C Z x d W 9 0 O 1 N l Y 3 R p b 2 4 x L 1 R h Y m x l M S 9 Q a X Z v d G V k I E N v b H V t b i 5 7 T W 9 u d G g s N X 0 m c X V v d D s s J n F 1 b 3 Q 7 U 2 V j d G l v b j E v V G F i b G U x L 1 B p d m 9 0 Z W Q g Q 2 9 s d W 1 u L n t B d H R y a W J 1 d G U u M S w 2 f S Z x d W 9 0 O y w m c X V v d D t T Z W N 0 a W 9 u M S 9 U Y W J s Z T E v U G l 2 b 3 R l Z C B D b 2 x 1 b W 4 u e 0 J S Q U 5 E I D E s N 3 0 m c X V v d D s s J n F 1 b 3 Q 7 U 2 V j d G l v b j E v V G F i b G U x L 1 B p d m 9 0 Z W Q g Q 2 9 s d W 1 u L n t C U k F O R C A y L D h 9 J n F 1 b 3 Q 7 L C Z x d W 9 0 O 1 N l Y 3 R p b 2 4 x L 1 R h Y m x l M S 9 Q a X Z v d G V k I E N v b H V t b i 5 7 Q l J B T k Q g M y w 5 f S Z x d W 9 0 O y w m c X V v d D t T Z W N 0 a W 9 u M S 9 U Y W J s Z T E v U G l 2 b 3 R l Z C B D b 2 x 1 b W 4 u e 0 J S Q U 5 E I D Q s M T B 9 J n F 1 b 3 Q 7 L C Z x d W 9 0 O 1 N l Y 3 R p b 2 4 x L 1 R h Y m x l M S 9 Q a X Z v d G V k I E N v b H V t b i 5 7 Q l J B T k Q g N S w x M X 0 m c X V v d D s s J n F 1 b 3 Q 7 U 2 V j d G l v b j E v V G F i b G U x L 1 B p d m 9 0 Z W Q g Q 2 9 s d W 1 u L n t C U k F O R C A 2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x L 1 B p d m 9 0 Z W Q g Q 2 9 s d W 1 u L n t I U S w w f S Z x d W 9 0 O y w m c X V v d D t T Z W N 0 a W 9 u M S 9 U Y W J s Z T E v U G l 2 b 3 R l Z C B D b 2 x 1 b W 4 u e 0 R p c 3 R y a W N 0 L D F 9 J n F 1 b 3 Q 7 L C Z x d W 9 0 O 1 N l Y 3 R p b 2 4 x L 1 R h Y m x l M S 9 Q a X Z v d G V k I E N v b H V t b i 5 7 U m V 0 Y W l s Z X I s M n 0 m c X V v d D s s J n F 1 b 3 Q 7 U 2 V j d G l v b j E v V G F i b G U x L 1 B p d m 9 0 Z W Q g Q 2 9 s d W 1 u L n t H c m 9 1 c C w z f S Z x d W 9 0 O y w m c X V v d D t T Z W N 0 a W 9 u M S 9 U Y W J s Z T E v U G l 2 b 3 R l Z C B D b 2 x 1 b W 4 u e 1 R 5 c G U s N H 0 m c X V v d D s s J n F 1 b 3 Q 7 U 2 V j d G l v b j E v V G F i b G U x L 1 B p d m 9 0 Z W Q g Q 2 9 s d W 1 u L n t N b 2 5 0 a C w 1 f S Z x d W 9 0 O y w m c X V v d D t T Z W N 0 a W 9 u M S 9 U Y W J s Z T E v U G l 2 b 3 R l Z C B D b 2 x 1 b W 4 u e 0 F 0 d H J p Y n V 0 Z S 4 x L D Z 9 J n F 1 b 3 Q 7 L C Z x d W 9 0 O 1 N l Y 3 R p b 2 4 x L 1 R h Y m x l M S 9 Q a X Z v d G V k I E N v b H V t b i 5 7 Q l J B T k Q g M S w 3 f S Z x d W 9 0 O y w m c X V v d D t T Z W N 0 a W 9 u M S 9 U Y W J s Z T E v U G l 2 b 3 R l Z C B D b 2 x 1 b W 4 u e 0 J S Q U 5 E I D I s O H 0 m c X V v d D s s J n F 1 b 3 Q 7 U 2 V j d G l v b j E v V G F i b G U x L 1 B p d m 9 0 Z W Q g Q 2 9 s d W 1 u L n t C U k F O R C A z L D l 9 J n F 1 b 3 Q 7 L C Z x d W 9 0 O 1 N l Y 3 R p b 2 4 x L 1 R h Y m x l M S 9 Q a X Z v d G V k I E N v b H V t b i 5 7 Q l J B T k Q g N C w x M H 0 m c X V v d D s s J n F 1 b 3 Q 7 U 2 V j d G l v b j E v V G F i b G U x L 1 B p d m 9 0 Z W Q g Q 2 9 s d W 1 u L n t C U k F O R C A 1 L D E x f S Z x d W 9 0 O y w m c X V v d D t T Z W N 0 a W 9 u M S 9 U Y W J s Z T E v U G l 2 b 3 R l Z C B D b 2 x 1 b W 4 u e 0 J S Q U 5 E I D Y s M T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I U S Z x d W 9 0 O y w m c X V v d D t E a X N 0 c m l j d C Z x d W 9 0 O y w m c X V v d D t S Z X R h a W x l c i Z x d W 9 0 O y w m c X V v d D t H c m 9 1 c C Z x d W 9 0 O y w m c X V v d D t U e X B l J n F 1 b 3 Q 7 L C Z x d W 9 0 O 0 1 v b n R o J n F 1 b 3 Q 7 L C Z x d W 9 0 O 1 Z h b H V l I F R 5 c G U m c X V v d D s s J n F 1 b 3 Q 7 Q l J B T k Q g M S Z x d W 9 0 O y w m c X V v d D t C U k F O R C A y J n F 1 b 3 Q 7 L C Z x d W 9 0 O 0 J S Q U 5 E I D M m c X V v d D s s J n F 1 b 3 Q 7 Q l J B T k Q g N C Z x d W 9 0 O y w m c X V v d D t C U k F O R C A 1 J n F 1 b 3 Q 7 L C Z x d W 9 0 O 0 J S Q U 5 E I D Y m c X V v d D t d I i A v P j x F b n R y e S B U e X B l P S J G a W x s Q 2 9 s d W 1 u V H l w Z X M i I F Z h b H V l P S J z Q U F B Q U F B Q U F C Z 0 F B Q U F B Q U F B P T 0 i I C 8 + P E V u d H J 5 I F R 5 c G U 9 I k Z p b G x M Y X N 0 V X B k Y X R l Z C I g V m F s d W U 9 I m Q y M D I x L T A 2 L T I z V D E 1 O j E 0 O j Q 3 L j k 5 N j c w M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C I g L z 4 8 R W 5 0 c n k g V H l w Z T 0 i Q W R k Z W R U b 0 R h d G F N b 2 R l b C I g V m F s d W U 9 I m w x I i A v P j x F b n R y e S B U e X B l P S J R d W V y e U l E I i B W Y W x 1 Z T 0 i c z M 0 Z G I 1 M j E 5 L T Q 3 M z I t N G Q y Y y 0 5 M G I 3 L T J i M m R i O D B h M j U x N S I g L z 4 8 R W 5 0 c n k g V H l w Z T 0 i U m V j b 3 Z l c n l U Y X J n Z X R T a G V l d C I g V m F s d W U 9 I n N S R V N V T F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V G F i b G U x X z I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u Y W 1 l Z C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p 8 S w i 6 V 6 B E v y 0 Y h n b N k d 8 A A A A A A g A A A A A A A 2 Y A A M A A A A A Q A A A A N M K O S O z X w n W e r 8 o 5 8 7 q I D w A A A A A E g A A A o A A A A B A A A A D 2 k q 9 h 0 G F 0 O a 0 d U h 2 L S S y m U A A A A K Y Y i b i w 2 5 7 c h B 9 U H o S r a b S F 5 K l / R e 6 J b g h e / N j X I H q L t t a t B d W e l A g l O 9 u i B T C v Z 6 I 0 z e S w S + O e 3 Y i b g 5 g Y y 1 b K g C 4 N 4 3 z K q F 4 6 r I 7 c s V T j F A A A A E J u 9 W y 4 / d 3 L d j D h w 6 v 8 q R 5 G o Z W R < / D a t a M a s h u p > 
</file>

<file path=customXml/itemProps1.xml><?xml version="1.0" encoding="utf-8"?>
<ds:datastoreItem xmlns:ds="http://schemas.openxmlformats.org/officeDocument/2006/customXml" ds:itemID="{FC9FBB30-3DA2-490B-96A5-6DE716C602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</vt:lpstr>
      <vt:lpstr>RESULT</vt:lpstr>
      <vt:lpstr>Expected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 Rathore</dc:creator>
  <cp:lastModifiedBy>Heather Rowe</cp:lastModifiedBy>
  <dcterms:created xsi:type="dcterms:W3CDTF">2021-06-23T11:34:46Z</dcterms:created>
  <dcterms:modified xsi:type="dcterms:W3CDTF">2021-06-23T15:15:20Z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