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6073478f413584/Data-Dingen/Opdrachten/Mundo Recreatie/"/>
    </mc:Choice>
  </mc:AlternateContent>
  <xr:revisionPtr revIDLastSave="8" documentId="8_{8A75D4CC-89C1-4710-BF0E-C1938B76B7F9}" xr6:coauthVersionLast="45" xr6:coauthVersionMax="45" xr10:uidLastSave="{BD4F6AD2-B946-47A4-BFE6-7DF520104C0A}"/>
  <bookViews>
    <workbookView xWindow="-108" yWindow="-108" windowWidth="23256" windowHeight="12576" xr2:uid="{8C129C3F-419A-4CF6-A3F2-F58A8185A8A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D4" i="1"/>
  <c r="D5" i="1" s="1"/>
  <c r="H5" i="1" s="1"/>
  <c r="G4" i="1"/>
  <c r="G5" i="1"/>
  <c r="G6" i="1"/>
  <c r="G7" i="1"/>
  <c r="G8" i="1"/>
  <c r="G9" i="1"/>
  <c r="G10" i="1"/>
  <c r="G11" i="1"/>
  <c r="G3" i="1"/>
  <c r="D6" i="1" l="1"/>
  <c r="H6" i="1" l="1"/>
  <c r="D7" i="1" s="1"/>
  <c r="H7" i="1" l="1"/>
  <c r="D8" i="1" s="1"/>
  <c r="H8" i="1" l="1"/>
  <c r="D9" i="1" s="1"/>
  <c r="H9" i="1" l="1"/>
  <c r="D10" i="1" s="1"/>
  <c r="H10" i="1" l="1"/>
  <c r="D11" i="1" s="1"/>
  <c r="H11" i="1" s="1"/>
</calcChain>
</file>

<file path=xl/sharedStrings.xml><?xml version="1.0" encoding="utf-8"?>
<sst xmlns="http://schemas.openxmlformats.org/spreadsheetml/2006/main" count="9" uniqueCount="9">
  <si>
    <t>Forecast</t>
  </si>
  <si>
    <t>Week</t>
  </si>
  <si>
    <t>Stock level begin week</t>
  </si>
  <si>
    <t>Purchases</t>
  </si>
  <si>
    <t>Stock level end of week</t>
  </si>
  <si>
    <t>Stock change</t>
  </si>
  <si>
    <t>For future weeks, stock value should be calculated based on previous weeks, forecasts and purchases</t>
  </si>
  <si>
    <t>It should work on week level, but also on individually products (Weekly and Products sheets)</t>
  </si>
  <si>
    <t>Last known stock value  from our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</si>
</sst>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165" fontId="0" fillId="2" borderId="0" xfId="1" applyNumberFormat="1" applyFont="1" applyFill="1"/>
    <xf numFmtId="165" fontId="0" fillId="0" borderId="0" xfId="1" applyNumberFormat="1" applyFont="1"/>
    <xf numFmtId="0" fontId="0" fillId="3" borderId="0" xfId="0" applyFill="1"/>
    <xf numFmtId="165" fontId="0" fillId="3" borderId="0" xfId="1" applyNumberFormat="1" applyFont="1" applyFill="1"/>
    <xf numFmtId="165" fontId="3" fillId="0" borderId="0" xfId="1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165" fontId="0" fillId="0" borderId="0" xfId="0" applyNumberForma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122F5-8621-48A1-AD5E-1369EF766A11}">
  <dimension ref="C2:M12"/>
  <sheetViews>
    <sheetView tabSelected="1" workbookViewId="0">
      <selection activeCell="J4" sqref="J4"/>
    </sheetView>
  </sheetViews>
  <sheetFormatPr defaultRowHeight="14.4" x14ac:dyDescent="0.3"/>
  <cols>
    <col min="4" max="8" width="15.109375" customWidth="1"/>
  </cols>
  <sheetData>
    <row r="2" spans="3:13" ht="28.8" x14ac:dyDescent="0.3">
      <c r="C2" s="7" t="s">
        <v>1</v>
      </c>
      <c r="D2" s="8" t="s">
        <v>2</v>
      </c>
      <c r="E2" s="7" t="s">
        <v>0</v>
      </c>
      <c r="F2" s="7" t="s">
        <v>3</v>
      </c>
      <c r="G2" s="9" t="s">
        <v>5</v>
      </c>
      <c r="H2" s="8" t="s">
        <v>4</v>
      </c>
    </row>
    <row r="3" spans="3:13" x14ac:dyDescent="0.3">
      <c r="C3">
        <v>44</v>
      </c>
      <c r="D3" s="2">
        <v>198333</v>
      </c>
      <c r="E3" s="3">
        <v>17260</v>
      </c>
      <c r="F3" s="3">
        <v>0</v>
      </c>
      <c r="G3" s="6">
        <f>F3-E3</f>
        <v>-17260</v>
      </c>
      <c r="H3" s="3">
        <f>D3+G3</f>
        <v>181073</v>
      </c>
      <c r="J3" s="1" t="s">
        <v>8</v>
      </c>
      <c r="K3" s="1"/>
      <c r="L3" s="1"/>
      <c r="M3" s="1"/>
    </row>
    <row r="4" spans="3:13" x14ac:dyDescent="0.3">
      <c r="C4">
        <v>45</v>
      </c>
      <c r="D4" s="5">
        <f>H3</f>
        <v>181073</v>
      </c>
      <c r="E4" s="3">
        <v>9719</v>
      </c>
      <c r="F4" s="3">
        <v>19755</v>
      </c>
      <c r="G4" s="6">
        <f>F4-E4</f>
        <v>10036</v>
      </c>
      <c r="H4" s="3">
        <f t="shared" ref="H4:H12" si="0">D4+G4</f>
        <v>191109</v>
      </c>
      <c r="I4" s="10"/>
      <c r="J4" s="4" t="s">
        <v>6</v>
      </c>
      <c r="K4" s="4"/>
      <c r="L4" s="4"/>
      <c r="M4" s="4"/>
    </row>
    <row r="5" spans="3:13" x14ac:dyDescent="0.3">
      <c r="C5">
        <v>46</v>
      </c>
      <c r="D5" s="5">
        <f t="shared" ref="D5:D11" si="1">H4</f>
        <v>191109</v>
      </c>
      <c r="E5" s="3">
        <v>1886</v>
      </c>
      <c r="F5" s="3">
        <v>0</v>
      </c>
      <c r="G5" s="6">
        <f>F5-E5</f>
        <v>-1886</v>
      </c>
      <c r="H5" s="3">
        <f t="shared" si="0"/>
        <v>189223</v>
      </c>
    </row>
    <row r="6" spans="3:13" x14ac:dyDescent="0.3">
      <c r="C6">
        <v>47</v>
      </c>
      <c r="D6" s="5">
        <f t="shared" si="1"/>
        <v>189223</v>
      </c>
      <c r="E6" s="3">
        <v>2177</v>
      </c>
      <c r="F6" s="3">
        <v>0</v>
      </c>
      <c r="G6" s="6">
        <f>F6-E6</f>
        <v>-2177</v>
      </c>
      <c r="H6" s="3">
        <f t="shared" si="0"/>
        <v>187046</v>
      </c>
    </row>
    <row r="7" spans="3:13" x14ac:dyDescent="0.3">
      <c r="C7">
        <v>48</v>
      </c>
      <c r="D7" s="5">
        <f t="shared" si="1"/>
        <v>187046</v>
      </c>
      <c r="E7" s="3">
        <v>2720</v>
      </c>
      <c r="F7" s="3">
        <v>7176</v>
      </c>
      <c r="G7" s="6">
        <f>F7-E7</f>
        <v>4456</v>
      </c>
      <c r="H7" s="3">
        <f t="shared" si="0"/>
        <v>191502</v>
      </c>
      <c r="J7" t="s">
        <v>7</v>
      </c>
    </row>
    <row r="8" spans="3:13" x14ac:dyDescent="0.3">
      <c r="C8">
        <v>49</v>
      </c>
      <c r="D8" s="5">
        <f t="shared" si="1"/>
        <v>191502</v>
      </c>
      <c r="E8" s="3">
        <v>2147</v>
      </c>
      <c r="F8" s="3">
        <v>8329</v>
      </c>
      <c r="G8" s="6">
        <f>F8-E8</f>
        <v>6182</v>
      </c>
      <c r="H8" s="3">
        <f t="shared" si="0"/>
        <v>197684</v>
      </c>
    </row>
    <row r="9" spans="3:13" x14ac:dyDescent="0.3">
      <c r="C9">
        <v>50</v>
      </c>
      <c r="D9" s="5">
        <f t="shared" si="1"/>
        <v>197684</v>
      </c>
      <c r="E9" s="3">
        <v>2831</v>
      </c>
      <c r="F9" s="3">
        <v>3105</v>
      </c>
      <c r="G9" s="6">
        <f>F9-E9</f>
        <v>274</v>
      </c>
      <c r="H9" s="3">
        <f t="shared" si="0"/>
        <v>197958</v>
      </c>
    </row>
    <row r="10" spans="3:13" x14ac:dyDescent="0.3">
      <c r="C10">
        <v>51</v>
      </c>
      <c r="D10" s="5">
        <f t="shared" si="1"/>
        <v>197958</v>
      </c>
      <c r="E10" s="3">
        <v>3143</v>
      </c>
      <c r="F10" s="3">
        <v>0</v>
      </c>
      <c r="G10" s="6">
        <f>F10-E10</f>
        <v>-3143</v>
      </c>
      <c r="H10" s="3">
        <f t="shared" si="0"/>
        <v>194815</v>
      </c>
    </row>
    <row r="11" spans="3:13" x14ac:dyDescent="0.3">
      <c r="C11">
        <v>52</v>
      </c>
      <c r="D11" s="5">
        <f t="shared" si="1"/>
        <v>194815</v>
      </c>
      <c r="E11" s="3">
        <v>1364</v>
      </c>
      <c r="F11" s="3">
        <v>0</v>
      </c>
      <c r="G11" s="6">
        <f>F11-E11</f>
        <v>-1364</v>
      </c>
      <c r="H11" s="3">
        <f t="shared" si="0"/>
        <v>193451</v>
      </c>
    </row>
    <row r="12" spans="3:13" x14ac:dyDescent="0.3">
      <c r="H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Dam</dc:creator>
  <cp:lastModifiedBy>Marieke Dam</cp:lastModifiedBy>
  <dcterms:created xsi:type="dcterms:W3CDTF">2020-11-01T15:14:19Z</dcterms:created>
  <dcterms:modified xsi:type="dcterms:W3CDTF">2020-11-01T15:41:40Z</dcterms:modified>
</cp:coreProperties>
</file>