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B5A6C46D-5C0D-4113-9892-A9F1E65A3FC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urrent" sheetId="1" r:id="rId1"/>
    <sheet name="Requested Result" sheetId="4" r:id="rId2"/>
  </sheets>
  <definedNames>
    <definedName name="_xlnm._FilterDatabase" localSheetId="0" hidden="1">Current!$A$1:$I$96</definedName>
    <definedName name="_xlnm._FilterDatabase" localSheetId="1" hidden="1">'Requested Result'!$B$1:$J$96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6" i="4" l="1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60" i="1"/>
</calcChain>
</file>

<file path=xl/sharedStrings.xml><?xml version="1.0" encoding="utf-8"?>
<sst xmlns="http://schemas.openxmlformats.org/spreadsheetml/2006/main" count="905" uniqueCount="173">
  <si>
    <t>Lump Sum</t>
  </si>
  <si>
    <t>1</t>
  </si>
  <si>
    <t>Each</t>
  </si>
  <si>
    <t>1.1</t>
  </si>
  <si>
    <t>LFT</t>
  </si>
  <si>
    <t>1.2</t>
  </si>
  <si>
    <t>FT2</t>
  </si>
  <si>
    <t>1.3</t>
  </si>
  <si>
    <t>FT</t>
  </si>
  <si>
    <t>2</t>
  </si>
  <si>
    <t>2.1</t>
  </si>
  <si>
    <t>2.2</t>
  </si>
  <si>
    <t>2.3</t>
  </si>
  <si>
    <t>2.4</t>
  </si>
  <si>
    <t>3</t>
  </si>
  <si>
    <t>Overhead</t>
  </si>
  <si>
    <t>4</t>
  </si>
  <si>
    <t>3 dollar added</t>
  </si>
  <si>
    <t>5</t>
  </si>
  <si>
    <t>5.1</t>
  </si>
  <si>
    <t>5.2</t>
  </si>
  <si>
    <t>5.3</t>
  </si>
  <si>
    <t>5.4</t>
  </si>
  <si>
    <t>5.5</t>
  </si>
  <si>
    <t>5.6</t>
  </si>
  <si>
    <t>5.7</t>
  </si>
  <si>
    <t>6</t>
  </si>
  <si>
    <t>6.1</t>
  </si>
  <si>
    <t>6.2</t>
  </si>
  <si>
    <t>6.3</t>
  </si>
  <si>
    <t>6.4</t>
  </si>
  <si>
    <t>6.5</t>
  </si>
  <si>
    <t>6.6</t>
  </si>
  <si>
    <t>6.7</t>
  </si>
  <si>
    <t>7</t>
  </si>
  <si>
    <t>8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</si>
  <si>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</si>
  <si>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</si>
  <si>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</si>
  <si>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</si>
  <si>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</si>
  <si>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</si>
  <si>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</si>
  <si>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</si>
  <si>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</si>
  <si>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</si>
  <si>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</si>
  <si>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</si>
  <si>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modify crew for a week</t>
  </si>
  <si>
    <t>9.12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</si>
  <si>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</si>
  <si>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</si>
  <si>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</si>
  <si>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</si>
  <si>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</si>
  <si>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</si>
  <si>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</si>
  <si>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</si>
  <si>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</si>
  <si>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</si>
  <si>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</si>
  <si>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</si>
  <si>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</si>
  <si>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11</t>
  </si>
  <si>
    <t>12</t>
  </si>
  <si>
    <t>13</t>
  </si>
  <si>
    <t>Total</t>
  </si>
  <si>
    <t>Craft</t>
  </si>
  <si>
    <t>% Complete</t>
  </si>
  <si>
    <t>E a 10X30 sc to acc 8 j</t>
  </si>
  <si>
    <t>E a 10X30 sc d to acc 8 j</t>
  </si>
  <si>
    <t>St a 10X30 sc to acc 8 j</t>
  </si>
  <si>
    <t>St a 10X30 sc d to acc 8 j</t>
  </si>
  <si>
    <t>S</t>
  </si>
  <si>
    <t>P</t>
  </si>
  <si>
    <t>Position</t>
  </si>
  <si>
    <t>Desc</t>
  </si>
  <si>
    <t>WBS</t>
  </si>
  <si>
    <t>WBS:Desc</t>
  </si>
  <si>
    <t>Mea</t>
  </si>
  <si>
    <t>Fact</t>
  </si>
  <si>
    <t>Hrs</t>
  </si>
  <si>
    <t>L Cost</t>
  </si>
  <si>
    <t>E (6) 10 bars</t>
  </si>
  <si>
    <t xml:space="preserve">E (4) 7X20 s for 10'' </t>
  </si>
  <si>
    <t>E a 10X30 scto d exi s</t>
  </si>
  <si>
    <t>St a 10X30 sc to d exi st</t>
  </si>
  <si>
    <t>St a 10X30 sc d to d exi st</t>
  </si>
  <si>
    <t>E (4) 10X15 s for 10'' P area 1T</t>
  </si>
  <si>
    <t>E (4) 10X10 s d  4 10'' P for area 1T</t>
  </si>
  <si>
    <t>ST (4) 7X20X10 S for 10'' P</t>
  </si>
  <si>
    <t>E a 9X1800X30 S for new 10'' P</t>
  </si>
  <si>
    <t>ST a 9X1800X30 S for new 10'' P</t>
  </si>
  <si>
    <t>E (4) 7X20X10 S D  for 10'' P</t>
  </si>
  <si>
    <t>ST (4) 7X20X10 S D  for 10'' P</t>
  </si>
  <si>
    <t>E a 9X1800X30 S D  for new 10'' P</t>
  </si>
  <si>
    <t>ST a 9X1800X30 S D for new 10'' P</t>
  </si>
  <si>
    <t>3rd WF area 1A</t>
  </si>
  <si>
    <t>3rd WF  area 1A post</t>
  </si>
  <si>
    <t>3RD WF AREA 4 -PRE</t>
  </si>
  <si>
    <t>3 WF area 1T  Pre</t>
  </si>
  <si>
    <t>3 WF area 1T  Post</t>
  </si>
  <si>
    <t>ST (4) 10X10X15 Ss for 10'' P for area 1T</t>
  </si>
  <si>
    <t>ST (4) 10X10X15 Ss D  for 10'' P for area 1T</t>
  </si>
  <si>
    <t>A3-76</t>
  </si>
  <si>
    <t>A3-77</t>
  </si>
  <si>
    <t>A3-78</t>
  </si>
  <si>
    <t>A3-79</t>
  </si>
  <si>
    <t>A3-80</t>
  </si>
  <si>
    <t>A3-81</t>
  </si>
  <si>
    <t>A3-82</t>
  </si>
  <si>
    <t>A3-83</t>
  </si>
  <si>
    <t>A3-84</t>
  </si>
  <si>
    <t>A3-85</t>
  </si>
  <si>
    <t>A3-86</t>
  </si>
  <si>
    <t>A3-87</t>
  </si>
  <si>
    <t>A3-88</t>
  </si>
  <si>
    <t>A3-89</t>
  </si>
  <si>
    <t>A3-90</t>
  </si>
  <si>
    <t>A3-91</t>
  </si>
  <si>
    <t>3 WF P R A 3</t>
  </si>
  <si>
    <t>3 dollars</t>
  </si>
  <si>
    <t>A3 - S</t>
  </si>
  <si>
    <t>3 WF P R A4</t>
  </si>
  <si>
    <t>A4-101</t>
  </si>
  <si>
    <t>A4-102</t>
  </si>
  <si>
    <t>A4-103</t>
  </si>
  <si>
    <t>A4-104</t>
  </si>
  <si>
    <t>A4-105</t>
  </si>
  <si>
    <t>A4-106</t>
  </si>
  <si>
    <t>A4-107</t>
  </si>
  <si>
    <t>A4-108</t>
  </si>
  <si>
    <t>A4-109</t>
  </si>
  <si>
    <t>A4-110</t>
  </si>
  <si>
    <t>A4-111</t>
  </si>
  <si>
    <t>A4-112</t>
  </si>
  <si>
    <t>A4-113</t>
  </si>
  <si>
    <t>A4-114</t>
  </si>
  <si>
    <t>A4-115</t>
  </si>
  <si>
    <t>A4-116</t>
  </si>
  <si>
    <t>A4 - S1</t>
  </si>
  <si>
    <t>A4 - S2</t>
  </si>
  <si>
    <t>A4 - S3</t>
  </si>
  <si>
    <t>13.10</t>
  </si>
  <si>
    <t>14.10</t>
  </si>
  <si>
    <t>12346-001</t>
  </si>
  <si>
    <t>12346-002</t>
  </si>
  <si>
    <t>12346-012</t>
  </si>
  <si>
    <t>12346-016</t>
  </si>
  <si>
    <t>123456-025</t>
  </si>
  <si>
    <t>W</t>
  </si>
  <si>
    <t>Complete Date</t>
  </si>
  <si>
    <t>Start Date</t>
  </si>
  <si>
    <t>3 dollar</t>
  </si>
  <si>
    <t>cl mat 100' to the job site</t>
  </si>
  <si>
    <t>ST (6) 10X10X10 sb</t>
  </si>
  <si>
    <t>cl ma 100' back to the r</t>
  </si>
  <si>
    <t>Qty</t>
  </si>
  <si>
    <t>E a 9X1800X30 sus S for new 10'' P</t>
  </si>
  <si>
    <t>E a 50X36X10 sus S for sb</t>
  </si>
  <si>
    <t>E a 36 sus S for sb</t>
  </si>
  <si>
    <t>E a 36X36   S for sb</t>
  </si>
  <si>
    <t>3RD WF A 4- PRO</t>
  </si>
  <si>
    <t>ST a 9X1800X30 sus S for new 10'' P</t>
  </si>
  <si>
    <t>ST a 50X36X10 s S for sb</t>
  </si>
  <si>
    <t>ST  a 50X36X10 sus S for sb</t>
  </si>
  <si>
    <t>ST  a 36X36X10 su S for sb</t>
  </si>
  <si>
    <t>ST  a 36X36X10 s S for sb</t>
  </si>
  <si>
    <t>3rdWPasSummaryV</t>
  </si>
  <si>
    <t>File Name</t>
  </si>
  <si>
    <t>LS</t>
  </si>
  <si>
    <t>ID</t>
  </si>
  <si>
    <t>m crew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</si>
</sst>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$-409]#,##0.00"/>
    <numFmt numFmtId="165" formatCode="#,##0.0000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</cellStyleXfs>
  <cellXfs count="31">
    <xf numFmtId="0" fontId="0" fillId="0" borderId="0" xfId="0"/>
    <xf numFmtId="0" fontId="1" fillId="2" borderId="0" xfId="0" applyFont="1" applyFill="1" applyAlignment="1">
      <alignment wrapText="1"/>
    </xf>
    <xf numFmtId="4" fontId="0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0" fontId="0" fillId="6" borderId="0" xfId="0" applyFill="1"/>
    <xf numFmtId="4" fontId="0" fillId="6" borderId="0" xfId="0" applyNumberFormat="1" applyFont="1" applyFill="1"/>
    <xf numFmtId="165" fontId="0" fillId="6" borderId="0" xfId="0" applyNumberFormat="1" applyFont="1" applyFill="1"/>
    <xf numFmtId="164" fontId="0" fillId="6" borderId="0" xfId="0" applyNumberFormat="1" applyFont="1" applyFill="1"/>
    <xf numFmtId="0" fontId="5" fillId="5" borderId="0" xfId="5"/>
    <xf numFmtId="4" fontId="5" fillId="5" borderId="0" xfId="5" applyNumberFormat="1"/>
    <xf numFmtId="164" fontId="5" fillId="5" borderId="0" xfId="5" applyNumberFormat="1"/>
    <xf numFmtId="0" fontId="3" fillId="3" borderId="0" xfId="3" applyAlignment="1">
      <alignment wrapText="1"/>
    </xf>
    <xf numFmtId="4" fontId="0" fillId="0" borderId="0" xfId="0" applyNumberFormat="1"/>
    <xf numFmtId="9" fontId="0" fillId="0" borderId="0" xfId="2" applyFont="1"/>
    <xf numFmtId="44" fontId="0" fillId="0" borderId="0" xfId="1" applyFont="1"/>
    <xf numFmtId="9" fontId="0" fillId="6" borderId="0" xfId="2" applyFont="1" applyFill="1"/>
    <xf numFmtId="9" fontId="5" fillId="5" borderId="0" xfId="2" applyFont="1" applyFill="1"/>
    <xf numFmtId="0" fontId="0" fillId="6" borderId="0" xfId="0" applyFill="1" applyBorder="1"/>
    <xf numFmtId="0" fontId="6" fillId="6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6" borderId="0" xfId="0" applyFont="1" applyFill="1" applyBorder="1" applyAlignment="1">
      <alignment horizontal="center" vertical="center" wrapText="1"/>
    </xf>
    <xf numFmtId="49" fontId="0" fillId="0" borderId="0" xfId="0" applyNumberFormat="1"/>
    <xf numFmtId="9" fontId="3" fillId="3" borderId="0" xfId="2" applyFont="1" applyFill="1" applyAlignment="1">
      <alignment wrapText="1"/>
    </xf>
    <xf numFmtId="14" fontId="0" fillId="0" borderId="0" xfId="0" applyNumberFormat="1"/>
    <xf numFmtId="14" fontId="0" fillId="0" borderId="0" xfId="2" applyNumberFormat="1" applyFont="1"/>
    <xf numFmtId="0" fontId="4" fillId="4" borderId="0" xfId="4"/>
    <xf numFmtId="0" fontId="4" fillId="4" borderId="0" xfId="4" applyAlignment="1">
      <alignment wrapText="1"/>
    </xf>
    <xf numFmtId="0" fontId="4" fillId="4" borderId="0" xfId="4" applyBorder="1" applyAlignment="1">
      <alignment vertical="center" wrapText="1"/>
    </xf>
    <xf numFmtId="0" fontId="4" fillId="6" borderId="0" xfId="4" applyFill="1" applyBorder="1" applyAlignment="1">
      <alignment vertical="center" wrapText="1"/>
    </xf>
    <xf numFmtId="0" fontId="4" fillId="6" borderId="0" xfId="4" applyFill="1"/>
  </cellXfs>
  <cellStyles count="6">
    <cellStyle name="Bad" xfId="4" builtinId="27"/>
    <cellStyle name="Currency" xfId="1" builtinId="4"/>
    <cellStyle name="Good" xfId="3" builtinId="26"/>
    <cellStyle name="Neutral" xfId="5" builtinId="2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B97"/>
  <sheetViews>
    <sheetView tabSelected="1" zoomScale="60" zoomScaleNormal="60" workbookViewId="0">
      <pane ySplit="1" topLeftCell="A2" activePane="bottomLeft" state="frozen"/>
      <selection pane="bottomLeft" activeCell="B31" sqref="B31"/>
    </sheetView>
  </sheetViews>
  <sheetFormatPr defaultRowHeight="15" outlineLevelCol="1" x14ac:dyDescent="0.25"/>
  <cols>
    <col min="1" max="1" width="17.7109375" customWidth="1"/>
    <col min="2" max="2" width="77.7109375" customWidth="1"/>
    <col min="3" max="3" width="26.7109375" customWidth="1" outlineLevel="1"/>
    <col min="4" max="4" width="38.7109375" customWidth="1" outlineLevel="1"/>
    <col min="5" max="5" width="23.7109375" customWidth="1" outlineLevel="1"/>
    <col min="6" max="6" width="36.7109375" customWidth="1" outlineLevel="1"/>
    <col min="7" max="7" width="16.7109375" customWidth="1" outlineLevel="1"/>
    <col min="8" max="8" width="17.7109375" customWidth="1" outlineLevel="1"/>
    <col min="9" max="9" width="16.7109375" customWidth="1" outlineLevel="1"/>
    <col min="10" max="10" width="11.140625" bestFit="1" customWidth="1"/>
    <col min="11" max="11" width="12.140625" bestFit="1" customWidth="1"/>
    <col min="13" max="14" width="13.28515625" style="14" customWidth="1"/>
    <col min="15" max="15" width="20.28515625" customWidth="1"/>
  </cols>
  <sheetData>
    <row r="1" spans="1:15" x14ac:dyDescent="0.25">
      <c r="A1" s="1" t="s">
        <v>75</v>
      </c>
      <c r="B1" s="1" t="s">
        <v>76</v>
      </c>
      <c r="C1" s="1" t="s">
        <v>77</v>
      </c>
      <c r="D1" s="1" t="s">
        <v>78</v>
      </c>
      <c r="E1" s="1" t="s">
        <v>157</v>
      </c>
      <c r="F1" s="1" t="s">
        <v>79</v>
      </c>
      <c r="G1" s="1" t="s">
        <v>80</v>
      </c>
      <c r="H1" s="1" t="s">
        <v>81</v>
      </c>
      <c r="I1" s="1" t="s">
        <v>82</v>
      </c>
      <c r="J1" s="12" t="s">
        <v>73</v>
      </c>
      <c r="K1" s="12" t="s">
        <v>150</v>
      </c>
      <c r="L1" s="12" t="s">
        <v>67</v>
      </c>
      <c r="M1" s="23" t="s">
        <v>68</v>
      </c>
      <c r="N1" s="23" t="s">
        <v>152</v>
      </c>
      <c r="O1" s="12" t="s">
        <v>151</v>
      </c>
    </row>
    <row r="2" spans="1:15" s="5" customFormat="1" x14ac:dyDescent="0.25">
      <c r="A2" s="5" t="s">
        <v>1</v>
      </c>
      <c r="B2" s="5" t="s">
        <v>97</v>
      </c>
      <c r="C2" s="5" t="s">
        <v>66</v>
      </c>
      <c r="E2" s="6">
        <v>1</v>
      </c>
      <c r="F2" s="5" t="s">
        <v>2</v>
      </c>
      <c r="G2" s="7">
        <v>1</v>
      </c>
      <c r="H2" s="6">
        <v>0</v>
      </c>
      <c r="I2" s="8">
        <v>37951.894419839999</v>
      </c>
      <c r="J2" s="5">
        <v>63721</v>
      </c>
      <c r="K2" s="5" t="s">
        <v>145</v>
      </c>
      <c r="L2" s="5" t="s">
        <v>73</v>
      </c>
      <c r="M2" s="16"/>
      <c r="N2" s="16"/>
    </row>
    <row r="3" spans="1:15" x14ac:dyDescent="0.25">
      <c r="A3" t="s">
        <v>3</v>
      </c>
      <c r="B3" t="s">
        <v>69</v>
      </c>
      <c r="E3" s="2">
        <v>300</v>
      </c>
      <c r="F3" t="s">
        <v>4</v>
      </c>
      <c r="G3" s="4">
        <v>3.8</v>
      </c>
      <c r="H3" s="2">
        <v>38.76</v>
      </c>
      <c r="I3" s="3">
        <v>2665.6027199999999</v>
      </c>
      <c r="M3" s="14">
        <v>1</v>
      </c>
      <c r="N3" s="25">
        <v>44927</v>
      </c>
      <c r="O3" s="24">
        <v>44927</v>
      </c>
    </row>
    <row r="4" spans="1:15" x14ac:dyDescent="0.25">
      <c r="A4" t="s">
        <v>5</v>
      </c>
      <c r="B4" t="s">
        <v>70</v>
      </c>
      <c r="E4" s="2">
        <v>300</v>
      </c>
      <c r="F4" t="s">
        <v>6</v>
      </c>
      <c r="G4" s="4">
        <v>3.8</v>
      </c>
      <c r="H4" s="2">
        <v>8.8919999999999995</v>
      </c>
      <c r="I4" s="3">
        <v>587.87976000000003</v>
      </c>
      <c r="M4" s="14">
        <v>1</v>
      </c>
      <c r="N4" s="25">
        <v>44927</v>
      </c>
      <c r="O4" s="24">
        <v>44927</v>
      </c>
    </row>
    <row r="5" spans="1:15" x14ac:dyDescent="0.25">
      <c r="A5" t="s">
        <v>7</v>
      </c>
      <c r="B5" t="s">
        <v>85</v>
      </c>
      <c r="E5" s="2">
        <v>300</v>
      </c>
      <c r="F5" t="s">
        <v>4</v>
      </c>
      <c r="G5" s="4">
        <v>3.8</v>
      </c>
      <c r="H5" s="2">
        <v>38.76</v>
      </c>
      <c r="I5" s="3">
        <v>2665.6027199999999</v>
      </c>
      <c r="M5" s="14">
        <v>1</v>
      </c>
      <c r="N5" s="25">
        <v>44927</v>
      </c>
      <c r="O5" s="24">
        <v>44927</v>
      </c>
    </row>
    <row r="6" spans="1:15" s="5" customFormat="1" x14ac:dyDescent="0.25">
      <c r="A6" s="5" t="s">
        <v>9</v>
      </c>
      <c r="B6" s="5" t="s">
        <v>98</v>
      </c>
      <c r="C6" s="5" t="s">
        <v>66</v>
      </c>
      <c r="E6" s="6">
        <v>1</v>
      </c>
      <c r="F6" s="5" t="s">
        <v>2</v>
      </c>
      <c r="G6" s="7">
        <v>1</v>
      </c>
      <c r="H6" s="6">
        <v>0</v>
      </c>
      <c r="I6" s="8">
        <v>12172.00029408</v>
      </c>
      <c r="J6" s="5">
        <v>63721</v>
      </c>
      <c r="K6" s="5" t="s">
        <v>146</v>
      </c>
      <c r="L6" s="5" t="s">
        <v>73</v>
      </c>
      <c r="M6" s="16"/>
      <c r="N6" s="16"/>
    </row>
    <row r="7" spans="1:15" x14ac:dyDescent="0.25">
      <c r="A7" t="s">
        <v>10</v>
      </c>
      <c r="B7" t="s">
        <v>71</v>
      </c>
      <c r="E7" s="2">
        <v>300</v>
      </c>
      <c r="F7" t="s">
        <v>4</v>
      </c>
      <c r="G7" s="4">
        <v>3.8</v>
      </c>
      <c r="H7" s="2">
        <v>19.38</v>
      </c>
      <c r="I7" s="3">
        <v>1332.8013599999999</v>
      </c>
    </row>
    <row r="8" spans="1:15" x14ac:dyDescent="0.25">
      <c r="A8" t="s">
        <v>11</v>
      </c>
      <c r="B8" t="s">
        <v>72</v>
      </c>
      <c r="E8" s="2">
        <v>300</v>
      </c>
      <c r="F8" t="s">
        <v>6</v>
      </c>
      <c r="G8" s="4">
        <v>3.8</v>
      </c>
      <c r="H8" s="2">
        <v>4.4459999999999997</v>
      </c>
      <c r="I8" s="3">
        <v>305.760312</v>
      </c>
    </row>
    <row r="9" spans="1:15" x14ac:dyDescent="0.25">
      <c r="A9" t="s">
        <v>12</v>
      </c>
      <c r="B9" t="s">
        <v>86</v>
      </c>
      <c r="E9" s="2">
        <v>300</v>
      </c>
      <c r="F9" t="s">
        <v>4</v>
      </c>
      <c r="G9" s="4">
        <v>3.8</v>
      </c>
      <c r="H9" s="2">
        <v>19.38</v>
      </c>
      <c r="I9" s="3">
        <v>1332.8013599999999</v>
      </c>
    </row>
    <row r="10" spans="1:15" x14ac:dyDescent="0.25">
      <c r="A10" t="s">
        <v>13</v>
      </c>
      <c r="B10" t="s">
        <v>87</v>
      </c>
      <c r="E10" s="2">
        <v>300</v>
      </c>
      <c r="F10" t="s">
        <v>6</v>
      </c>
      <c r="G10" s="4">
        <v>3.8</v>
      </c>
      <c r="H10" s="2">
        <v>4.4459999999999997</v>
      </c>
      <c r="I10" s="3">
        <v>305.760312</v>
      </c>
    </row>
    <row r="11" spans="1:15" s="9" customFormat="1" x14ac:dyDescent="0.25">
      <c r="A11" s="9" t="s">
        <v>14</v>
      </c>
      <c r="B11" s="9" t="s">
        <v>15</v>
      </c>
      <c r="E11" s="10">
        <v>1</v>
      </c>
      <c r="F11" s="9" t="s">
        <v>0</v>
      </c>
      <c r="I11" s="11">
        <v>0</v>
      </c>
      <c r="M11" s="17"/>
      <c r="N11" s="17"/>
    </row>
    <row r="12" spans="1:15" s="9" customFormat="1" x14ac:dyDescent="0.25">
      <c r="A12" s="9" t="s">
        <v>16</v>
      </c>
      <c r="B12" s="9" t="s">
        <v>153</v>
      </c>
      <c r="E12" s="10">
        <v>1</v>
      </c>
      <c r="F12" s="9" t="s">
        <v>0</v>
      </c>
      <c r="I12" s="11">
        <v>0</v>
      </c>
      <c r="M12" s="17"/>
      <c r="N12" s="17"/>
    </row>
    <row r="13" spans="1:15" s="5" customFormat="1" x14ac:dyDescent="0.25">
      <c r="A13" s="5" t="s">
        <v>18</v>
      </c>
      <c r="B13" s="5" t="s">
        <v>100</v>
      </c>
      <c r="E13" s="6">
        <v>1</v>
      </c>
      <c r="F13" s="5" t="s">
        <v>2</v>
      </c>
      <c r="G13" s="7">
        <v>1</v>
      </c>
      <c r="H13" s="6">
        <v>0</v>
      </c>
      <c r="I13" s="8">
        <v>12778.62231936</v>
      </c>
      <c r="J13" s="5">
        <v>63721</v>
      </c>
      <c r="K13" s="5" t="s">
        <v>145</v>
      </c>
      <c r="L13" s="5" t="s">
        <v>73</v>
      </c>
      <c r="M13" s="16"/>
      <c r="N13" s="16"/>
    </row>
    <row r="14" spans="1:15" x14ac:dyDescent="0.25">
      <c r="A14" t="s">
        <v>19</v>
      </c>
      <c r="B14" t="s">
        <v>88</v>
      </c>
      <c r="E14" s="2">
        <v>240</v>
      </c>
      <c r="F14" t="s">
        <v>4</v>
      </c>
      <c r="G14" s="4">
        <v>3.8</v>
      </c>
      <c r="H14" s="2">
        <v>31.007999999999999</v>
      </c>
      <c r="I14" s="3">
        <v>2132.482176</v>
      </c>
    </row>
    <row r="15" spans="1:15" x14ac:dyDescent="0.25">
      <c r="A15" t="s">
        <v>20</v>
      </c>
      <c r="B15" t="s">
        <v>89</v>
      </c>
      <c r="E15" s="2">
        <v>400</v>
      </c>
      <c r="F15" t="s">
        <v>6</v>
      </c>
      <c r="G15" s="4">
        <v>3.8</v>
      </c>
      <c r="H15" s="2">
        <v>11.856</v>
      </c>
      <c r="I15" s="3">
        <v>919.93075199999998</v>
      </c>
    </row>
    <row r="16" spans="1:15" x14ac:dyDescent="0.25">
      <c r="A16" t="s">
        <v>21</v>
      </c>
      <c r="B16" t="s">
        <v>83</v>
      </c>
      <c r="E16" s="2">
        <v>240</v>
      </c>
      <c r="F16" t="s">
        <v>8</v>
      </c>
      <c r="G16" s="4">
        <v>3.8</v>
      </c>
      <c r="H16" s="2">
        <v>40.492800000000003</v>
      </c>
      <c r="I16" s="3">
        <v>2784.7708416</v>
      </c>
    </row>
    <row r="17" spans="1:14" x14ac:dyDescent="0.25">
      <c r="A17" t="s">
        <v>22</v>
      </c>
      <c r="B17" t="s">
        <v>83</v>
      </c>
      <c r="E17" s="2">
        <v>72</v>
      </c>
      <c r="F17" t="s">
        <v>8</v>
      </c>
      <c r="G17" s="4">
        <v>3.8</v>
      </c>
      <c r="H17" s="2">
        <v>5.0068799999999998</v>
      </c>
      <c r="I17" s="3">
        <v>344.33315135999999</v>
      </c>
    </row>
    <row r="18" spans="1:14" x14ac:dyDescent="0.25">
      <c r="A18" t="s">
        <v>23</v>
      </c>
      <c r="B18" t="s">
        <v>84</v>
      </c>
      <c r="E18" s="2">
        <v>214</v>
      </c>
      <c r="F18" t="s">
        <v>4</v>
      </c>
      <c r="G18" s="4">
        <v>3.8</v>
      </c>
      <c r="H18" s="2">
        <v>27.648800000000001</v>
      </c>
      <c r="I18" s="3">
        <v>1901.4632736000001</v>
      </c>
    </row>
    <row r="19" spans="1:14" x14ac:dyDescent="0.25">
      <c r="A19" t="s">
        <v>24</v>
      </c>
      <c r="B19" t="s">
        <v>93</v>
      </c>
      <c r="E19" s="2">
        <v>560</v>
      </c>
      <c r="F19" t="s">
        <v>6</v>
      </c>
      <c r="G19" s="4">
        <v>3.8</v>
      </c>
      <c r="H19" s="2">
        <v>16.598400000000002</v>
      </c>
      <c r="I19" s="3">
        <v>1141.5051648000001</v>
      </c>
    </row>
    <row r="20" spans="1:14" x14ac:dyDescent="0.25">
      <c r="A20" t="s">
        <v>25</v>
      </c>
      <c r="B20" t="s">
        <v>154</v>
      </c>
      <c r="E20" s="2">
        <v>400</v>
      </c>
      <c r="F20" t="s">
        <v>4</v>
      </c>
      <c r="G20" s="4">
        <v>3.8</v>
      </c>
      <c r="H20" s="2">
        <v>51.68</v>
      </c>
      <c r="I20" s="3">
        <v>3554.1369599999998</v>
      </c>
    </row>
    <row r="21" spans="1:14" s="5" customFormat="1" x14ac:dyDescent="0.25">
      <c r="A21" s="5" t="s">
        <v>26</v>
      </c>
      <c r="B21" s="5" t="s">
        <v>101</v>
      </c>
      <c r="E21" s="6">
        <v>1</v>
      </c>
      <c r="F21" s="5" t="s">
        <v>2</v>
      </c>
      <c r="G21" s="7">
        <v>1</v>
      </c>
      <c r="H21" s="6">
        <v>0</v>
      </c>
      <c r="I21" s="8">
        <v>8113.1538787199997</v>
      </c>
      <c r="J21" s="5">
        <v>63721</v>
      </c>
      <c r="K21" s="5" t="s">
        <v>145</v>
      </c>
      <c r="L21" s="5" t="s">
        <v>73</v>
      </c>
      <c r="M21" s="16"/>
      <c r="N21" s="16"/>
    </row>
    <row r="22" spans="1:14" x14ac:dyDescent="0.25">
      <c r="A22" t="s">
        <v>27</v>
      </c>
      <c r="B22" t="s">
        <v>102</v>
      </c>
      <c r="E22" s="2">
        <v>240</v>
      </c>
      <c r="F22" t="s">
        <v>4</v>
      </c>
      <c r="G22" s="4">
        <v>3.8</v>
      </c>
      <c r="H22" s="2">
        <v>15.504</v>
      </c>
      <c r="I22" s="3">
        <v>1066.241088</v>
      </c>
    </row>
    <row r="23" spans="1:14" x14ac:dyDescent="0.25">
      <c r="A23" t="s">
        <v>28</v>
      </c>
      <c r="B23" t="s">
        <v>103</v>
      </c>
      <c r="E23" s="2">
        <v>400</v>
      </c>
      <c r="F23" t="s">
        <v>6</v>
      </c>
      <c r="G23" s="4">
        <v>3.8</v>
      </c>
      <c r="H23" s="2">
        <v>5.9279999999999999</v>
      </c>
      <c r="I23" s="3">
        <v>407.68041599999998</v>
      </c>
    </row>
    <row r="24" spans="1:14" x14ac:dyDescent="0.25">
      <c r="A24" t="s">
        <v>29</v>
      </c>
      <c r="B24" t="s">
        <v>155</v>
      </c>
      <c r="E24" s="2">
        <v>240</v>
      </c>
      <c r="F24" t="s">
        <v>8</v>
      </c>
      <c r="G24" s="4">
        <v>3.8</v>
      </c>
      <c r="H24" s="2">
        <v>20.246400000000001</v>
      </c>
      <c r="I24" s="3">
        <v>1392.3854208</v>
      </c>
    </row>
    <row r="25" spans="1:14" x14ac:dyDescent="0.25">
      <c r="A25" t="s">
        <v>30</v>
      </c>
      <c r="B25" t="s">
        <v>155</v>
      </c>
      <c r="E25" s="2">
        <v>72</v>
      </c>
      <c r="F25" t="s">
        <v>8</v>
      </c>
      <c r="G25" s="4">
        <v>3.8</v>
      </c>
      <c r="H25" s="2">
        <v>2.48976</v>
      </c>
      <c r="I25" s="3">
        <v>171.22577472</v>
      </c>
    </row>
    <row r="26" spans="1:14" x14ac:dyDescent="0.25">
      <c r="A26" t="s">
        <v>31</v>
      </c>
      <c r="B26" t="s">
        <v>90</v>
      </c>
      <c r="E26" s="2">
        <v>214</v>
      </c>
      <c r="F26" t="s">
        <v>4</v>
      </c>
      <c r="G26" s="4">
        <v>3.8</v>
      </c>
      <c r="H26" s="2">
        <v>13.824400000000001</v>
      </c>
      <c r="I26" s="3">
        <v>950.73163680000005</v>
      </c>
    </row>
    <row r="27" spans="1:14" x14ac:dyDescent="0.25">
      <c r="A27" t="s">
        <v>32</v>
      </c>
      <c r="B27" t="s">
        <v>94</v>
      </c>
      <c r="E27" s="2">
        <v>560</v>
      </c>
      <c r="F27" t="s">
        <v>6</v>
      </c>
      <c r="G27" s="4">
        <v>3.8</v>
      </c>
      <c r="H27" s="2">
        <v>8.2992000000000008</v>
      </c>
      <c r="I27" s="3">
        <v>570.75258240000005</v>
      </c>
    </row>
    <row r="28" spans="1:14" x14ac:dyDescent="0.25">
      <c r="A28" t="s">
        <v>33</v>
      </c>
      <c r="B28" t="s">
        <v>156</v>
      </c>
      <c r="E28" s="2">
        <v>400</v>
      </c>
      <c r="F28" t="s">
        <v>4</v>
      </c>
      <c r="G28" s="4">
        <v>3.8</v>
      </c>
      <c r="H28" s="2">
        <v>51.68</v>
      </c>
      <c r="I28" s="3">
        <v>3554.1369599999998</v>
      </c>
    </row>
    <row r="29" spans="1:14" s="9" customFormat="1" x14ac:dyDescent="0.25">
      <c r="A29" s="9" t="s">
        <v>34</v>
      </c>
      <c r="B29" s="9" t="s">
        <v>15</v>
      </c>
      <c r="E29" s="10">
        <v>1</v>
      </c>
      <c r="F29" s="9" t="s">
        <v>0</v>
      </c>
      <c r="I29" s="11">
        <v>0</v>
      </c>
      <c r="M29" s="17"/>
      <c r="N29" s="17"/>
    </row>
    <row r="30" spans="1:14" s="9" customFormat="1" x14ac:dyDescent="0.25">
      <c r="A30" s="9" t="s">
        <v>35</v>
      </c>
      <c r="B30" s="9" t="s">
        <v>153</v>
      </c>
      <c r="E30" s="10">
        <v>1</v>
      </c>
      <c r="F30" s="9" t="s">
        <v>0</v>
      </c>
      <c r="I30" s="11">
        <v>0</v>
      </c>
      <c r="M30" s="17"/>
      <c r="N30" s="17"/>
    </row>
    <row r="31" spans="1:14" s="5" customFormat="1" x14ac:dyDescent="0.25">
      <c r="A31" s="5" t="s">
        <v>36</v>
      </c>
      <c r="B31" s="5" t="s">
        <v>99</v>
      </c>
      <c r="E31" s="6">
        <v>1</v>
      </c>
      <c r="F31" s="5" t="s">
        <v>2</v>
      </c>
      <c r="G31" s="7">
        <v>1</v>
      </c>
      <c r="H31" s="6">
        <v>0</v>
      </c>
      <c r="I31" s="8">
        <v>208180.83315655199</v>
      </c>
      <c r="J31" s="5">
        <v>63729</v>
      </c>
      <c r="K31" s="5" t="s">
        <v>147</v>
      </c>
      <c r="L31" s="5" t="s">
        <v>73</v>
      </c>
      <c r="M31" s="16"/>
      <c r="N31" s="16"/>
    </row>
    <row r="32" spans="1:14" x14ac:dyDescent="0.25">
      <c r="A32" t="s">
        <v>37</v>
      </c>
      <c r="B32" t="s">
        <v>91</v>
      </c>
      <c r="E32" s="2">
        <v>6411</v>
      </c>
      <c r="F32" t="s">
        <v>4</v>
      </c>
      <c r="G32" s="4">
        <v>3.8</v>
      </c>
      <c r="H32" s="2">
        <v>853.15023599999995</v>
      </c>
      <c r="I32" s="3">
        <v>62626.914990639998</v>
      </c>
    </row>
    <row r="33" spans="1:14" x14ac:dyDescent="0.25">
      <c r="A33" t="s">
        <v>38</v>
      </c>
      <c r="B33" t="s">
        <v>158</v>
      </c>
      <c r="E33" s="2">
        <v>9810</v>
      </c>
      <c r="F33" t="s">
        <v>6</v>
      </c>
      <c r="G33" s="4">
        <v>3.8</v>
      </c>
      <c r="H33" s="2">
        <v>856.238382</v>
      </c>
      <c r="I33" s="3">
        <v>62853.60549468</v>
      </c>
    </row>
    <row r="34" spans="1:14" x14ac:dyDescent="0.25">
      <c r="A34" t="s">
        <v>39</v>
      </c>
      <c r="B34" t="s">
        <v>95</v>
      </c>
      <c r="E34" s="2">
        <v>18172</v>
      </c>
      <c r="F34" t="s">
        <v>6</v>
      </c>
      <c r="G34" s="4">
        <v>3.8</v>
      </c>
      <c r="H34" s="2">
        <v>554.77662239999995</v>
      </c>
      <c r="I34" s="3">
        <v>40724.302594975998</v>
      </c>
    </row>
    <row r="35" spans="1:14" x14ac:dyDescent="0.25">
      <c r="A35" t="s">
        <v>40</v>
      </c>
      <c r="E35" s="2">
        <v>1</v>
      </c>
      <c r="F35" t="s">
        <v>2</v>
      </c>
      <c r="G35" s="4">
        <v>1</v>
      </c>
      <c r="H35" s="2">
        <v>0</v>
      </c>
      <c r="I35" s="3">
        <v>0</v>
      </c>
    </row>
    <row r="36" spans="1:14" x14ac:dyDescent="0.25">
      <c r="A36" t="s">
        <v>41</v>
      </c>
      <c r="B36" t="s">
        <v>159</v>
      </c>
      <c r="E36" s="2">
        <v>1800</v>
      </c>
      <c r="F36" t="s">
        <v>6</v>
      </c>
      <c r="G36" s="4">
        <v>3.8</v>
      </c>
      <c r="H36" s="2">
        <v>157.10795999999999</v>
      </c>
      <c r="I36" s="3">
        <v>11532.7716504</v>
      </c>
      <c r="M36" s="14">
        <v>0.5</v>
      </c>
      <c r="N36" s="25">
        <v>45108</v>
      </c>
    </row>
    <row r="37" spans="1:14" x14ac:dyDescent="0.25">
      <c r="A37" t="s">
        <v>42</v>
      </c>
      <c r="B37" t="s">
        <v>159</v>
      </c>
      <c r="E37" s="2">
        <v>1800</v>
      </c>
      <c r="F37" t="s">
        <v>6</v>
      </c>
      <c r="G37" s="4">
        <v>3.8</v>
      </c>
      <c r="H37" s="2">
        <v>54.952559999999998</v>
      </c>
      <c r="I37" s="3">
        <v>4033.8842543999999</v>
      </c>
    </row>
    <row r="38" spans="1:14" x14ac:dyDescent="0.25">
      <c r="A38" t="s">
        <v>43</v>
      </c>
      <c r="E38" s="2">
        <v>1</v>
      </c>
      <c r="F38" t="s">
        <v>2</v>
      </c>
      <c r="G38" s="4">
        <v>1</v>
      </c>
      <c r="H38" s="2">
        <v>0</v>
      </c>
      <c r="I38" s="3">
        <v>0</v>
      </c>
    </row>
    <row r="39" spans="1:14" x14ac:dyDescent="0.25">
      <c r="A39" t="s">
        <v>44</v>
      </c>
      <c r="B39" t="s">
        <v>160</v>
      </c>
      <c r="E39" s="2">
        <v>1296</v>
      </c>
      <c r="F39" t="s">
        <v>6</v>
      </c>
      <c r="G39" s="4">
        <v>3.8</v>
      </c>
      <c r="H39" s="2">
        <v>113.11773119999999</v>
      </c>
      <c r="I39" s="3">
        <v>8303.5955882880007</v>
      </c>
      <c r="M39" s="14">
        <v>0.5</v>
      </c>
      <c r="N39" s="25">
        <v>45108</v>
      </c>
    </row>
    <row r="40" spans="1:14" x14ac:dyDescent="0.25">
      <c r="A40" t="s">
        <v>45</v>
      </c>
      <c r="B40" t="s">
        <v>161</v>
      </c>
      <c r="E40" s="2">
        <v>1296</v>
      </c>
      <c r="F40" t="s">
        <v>6</v>
      </c>
      <c r="G40" s="4">
        <v>3.8</v>
      </c>
      <c r="H40" s="2">
        <v>39.565843200000003</v>
      </c>
      <c r="I40" s="3">
        <v>2904.396663168</v>
      </c>
    </row>
    <row r="41" spans="1:14" x14ac:dyDescent="0.25">
      <c r="A41" t="s">
        <v>46</v>
      </c>
      <c r="E41" s="2">
        <v>1</v>
      </c>
      <c r="F41" t="s">
        <v>2</v>
      </c>
      <c r="G41" s="4">
        <v>3.5</v>
      </c>
      <c r="H41" s="2">
        <v>0</v>
      </c>
      <c r="I41" s="3">
        <v>0</v>
      </c>
    </row>
    <row r="42" spans="1:14" x14ac:dyDescent="0.25">
      <c r="A42" t="s">
        <v>47</v>
      </c>
      <c r="B42" t="s">
        <v>172</v>
      </c>
      <c r="E42" s="2">
        <v>1600</v>
      </c>
      <c r="F42" t="s">
        <v>4</v>
      </c>
      <c r="G42" s="4">
        <v>3.8</v>
      </c>
      <c r="H42" s="2">
        <v>206.72</v>
      </c>
      <c r="I42" s="3">
        <v>15201.361919999999</v>
      </c>
    </row>
    <row r="43" spans="1:14" x14ac:dyDescent="0.25">
      <c r="A43" t="s">
        <v>49</v>
      </c>
      <c r="E43" s="2">
        <v>1</v>
      </c>
      <c r="F43" t="s">
        <v>2</v>
      </c>
      <c r="G43" s="4">
        <v>1</v>
      </c>
      <c r="H43" s="2">
        <v>0</v>
      </c>
      <c r="I43" s="3">
        <v>0</v>
      </c>
    </row>
    <row r="44" spans="1:14" s="5" customFormat="1" x14ac:dyDescent="0.25">
      <c r="A44" s="5" t="s">
        <v>50</v>
      </c>
      <c r="B44" s="5" t="s">
        <v>162</v>
      </c>
      <c r="E44" s="6">
        <v>1</v>
      </c>
      <c r="F44" s="5" t="s">
        <v>2</v>
      </c>
      <c r="G44" s="7">
        <v>1</v>
      </c>
      <c r="H44" s="6">
        <v>0</v>
      </c>
      <c r="I44" s="8">
        <v>97407.739730528003</v>
      </c>
      <c r="J44" s="5">
        <v>63729</v>
      </c>
      <c r="K44" s="5" t="s">
        <v>148</v>
      </c>
      <c r="L44" s="5" t="s">
        <v>73</v>
      </c>
      <c r="M44" s="16"/>
      <c r="N44" s="16"/>
    </row>
    <row r="45" spans="1:14" x14ac:dyDescent="0.25">
      <c r="A45" t="s">
        <v>51</v>
      </c>
      <c r="B45" t="s">
        <v>92</v>
      </c>
      <c r="E45" s="2">
        <v>6411</v>
      </c>
      <c r="F45" t="s">
        <v>4</v>
      </c>
      <c r="G45" s="4">
        <v>3.8</v>
      </c>
      <c r="H45" s="2">
        <v>426.57511799999997</v>
      </c>
      <c r="I45" s="3">
        <v>32416.865133880001</v>
      </c>
    </row>
    <row r="46" spans="1:14" x14ac:dyDescent="0.25">
      <c r="A46" t="s">
        <v>52</v>
      </c>
      <c r="B46" t="s">
        <v>163</v>
      </c>
      <c r="E46" s="2">
        <v>9810</v>
      </c>
      <c r="F46" t="s">
        <v>6</v>
      </c>
      <c r="G46" s="4">
        <v>3.8</v>
      </c>
      <c r="H46" s="2">
        <v>426.19937399999998</v>
      </c>
      <c r="I46" s="3">
        <v>31285.875380760001</v>
      </c>
    </row>
    <row r="47" spans="1:14" x14ac:dyDescent="0.25">
      <c r="A47" t="s">
        <v>53</v>
      </c>
      <c r="B47" t="s">
        <v>96</v>
      </c>
      <c r="E47" s="2">
        <v>18172</v>
      </c>
      <c r="F47" t="s">
        <v>6</v>
      </c>
      <c r="G47" s="4">
        <v>3.8</v>
      </c>
      <c r="H47" s="2">
        <v>277.38831119999998</v>
      </c>
      <c r="I47" s="3">
        <v>20362.151297487999</v>
      </c>
    </row>
    <row r="48" spans="1:14" x14ac:dyDescent="0.25">
      <c r="A48" t="s">
        <v>54</v>
      </c>
      <c r="E48" s="2">
        <v>1</v>
      </c>
      <c r="F48" t="s">
        <v>2</v>
      </c>
      <c r="G48" s="4">
        <v>1</v>
      </c>
      <c r="H48" s="2">
        <v>0</v>
      </c>
      <c r="I48" s="3">
        <v>0</v>
      </c>
    </row>
    <row r="49" spans="1:15" x14ac:dyDescent="0.25">
      <c r="A49" t="s">
        <v>55</v>
      </c>
      <c r="B49" t="s">
        <v>164</v>
      </c>
      <c r="E49" s="2">
        <v>1800</v>
      </c>
      <c r="F49" t="s">
        <v>6</v>
      </c>
      <c r="G49" s="4">
        <v>3.8</v>
      </c>
      <c r="H49" s="2">
        <v>78.201719999999995</v>
      </c>
      <c r="I49" s="3">
        <v>5740.5275928000001</v>
      </c>
      <c r="M49" s="14">
        <v>1</v>
      </c>
      <c r="N49" s="25">
        <v>45108</v>
      </c>
      <c r="O49" s="24">
        <v>45108</v>
      </c>
    </row>
    <row r="50" spans="1:15" x14ac:dyDescent="0.25">
      <c r="A50" t="s">
        <v>56</v>
      </c>
      <c r="B50" t="s">
        <v>165</v>
      </c>
      <c r="E50" s="2">
        <v>1800</v>
      </c>
      <c r="F50" t="s">
        <v>6</v>
      </c>
      <c r="G50" s="4">
        <v>3.8</v>
      </c>
      <c r="H50" s="2">
        <v>27.476279999999999</v>
      </c>
      <c r="I50" s="3">
        <v>2016.9421272</v>
      </c>
    </row>
    <row r="51" spans="1:15" x14ac:dyDescent="0.25">
      <c r="A51" t="s">
        <v>57</v>
      </c>
      <c r="E51" s="2">
        <v>1</v>
      </c>
      <c r="F51" t="s">
        <v>2</v>
      </c>
      <c r="G51" s="4">
        <v>1</v>
      </c>
      <c r="H51" s="2">
        <v>0</v>
      </c>
      <c r="I51" s="3">
        <v>0</v>
      </c>
    </row>
    <row r="52" spans="1:15" x14ac:dyDescent="0.25">
      <c r="A52" t="s">
        <v>58</v>
      </c>
      <c r="B52" t="s">
        <v>166</v>
      </c>
      <c r="E52" s="2">
        <v>1296</v>
      </c>
      <c r="F52" t="s">
        <v>6</v>
      </c>
      <c r="G52" s="4">
        <v>3.8</v>
      </c>
      <c r="H52" s="2">
        <v>56.3052384</v>
      </c>
      <c r="I52" s="3">
        <v>4133.179866816</v>
      </c>
      <c r="M52" s="14">
        <v>1</v>
      </c>
      <c r="N52" s="25">
        <v>45108</v>
      </c>
      <c r="O52" s="24">
        <v>45108</v>
      </c>
    </row>
    <row r="53" spans="1:15" x14ac:dyDescent="0.25">
      <c r="A53" t="s">
        <v>59</v>
      </c>
      <c r="B53" t="s">
        <v>167</v>
      </c>
      <c r="E53" s="2">
        <v>1296</v>
      </c>
      <c r="F53" t="s">
        <v>6</v>
      </c>
      <c r="G53" s="4">
        <v>3.8</v>
      </c>
      <c r="H53" s="2">
        <v>19.782921600000002</v>
      </c>
      <c r="I53" s="3">
        <v>1452.198331584</v>
      </c>
    </row>
    <row r="54" spans="1:15" x14ac:dyDescent="0.25">
      <c r="A54" t="s">
        <v>60</v>
      </c>
      <c r="E54" s="2">
        <v>1</v>
      </c>
      <c r="F54" t="s">
        <v>2</v>
      </c>
      <c r="G54" s="4">
        <v>1</v>
      </c>
      <c r="H54" s="2">
        <v>0</v>
      </c>
      <c r="I54" s="3">
        <v>0</v>
      </c>
    </row>
    <row r="55" spans="1:15" x14ac:dyDescent="0.25">
      <c r="A55" t="s">
        <v>61</v>
      </c>
      <c r="E55" s="2">
        <v>1</v>
      </c>
      <c r="F55" t="s">
        <v>2</v>
      </c>
      <c r="G55" s="4">
        <v>1</v>
      </c>
      <c r="H55" s="2">
        <v>0</v>
      </c>
      <c r="I55" s="3">
        <v>0</v>
      </c>
    </row>
    <row r="56" spans="1:15" x14ac:dyDescent="0.25">
      <c r="A56" t="s">
        <v>62</v>
      </c>
      <c r="E56" s="2">
        <v>1</v>
      </c>
      <c r="F56" t="s">
        <v>2</v>
      </c>
      <c r="G56" s="4">
        <v>1</v>
      </c>
      <c r="H56" s="2">
        <v>0</v>
      </c>
      <c r="I56" s="3">
        <v>0</v>
      </c>
    </row>
    <row r="57" spans="1:15" s="9" customFormat="1" x14ac:dyDescent="0.25">
      <c r="A57" s="9" t="s">
        <v>63</v>
      </c>
      <c r="B57" s="9" t="s">
        <v>15</v>
      </c>
      <c r="E57" s="10">
        <v>1</v>
      </c>
      <c r="F57" s="9" t="s">
        <v>0</v>
      </c>
      <c r="I57" s="11">
        <v>0</v>
      </c>
      <c r="M57" s="17"/>
      <c r="N57" s="17"/>
    </row>
    <row r="58" spans="1:15" s="9" customFormat="1" x14ac:dyDescent="0.25">
      <c r="A58" s="9" t="s">
        <v>64</v>
      </c>
      <c r="B58" s="9" t="s">
        <v>121</v>
      </c>
      <c r="E58" s="10">
        <v>1</v>
      </c>
      <c r="F58" s="9" t="s">
        <v>0</v>
      </c>
      <c r="I58" s="11">
        <v>0</v>
      </c>
      <c r="M58" s="17"/>
      <c r="N58" s="17"/>
    </row>
    <row r="59" spans="1:15" s="5" customFormat="1" x14ac:dyDescent="0.25">
      <c r="A59" s="18" t="s">
        <v>65</v>
      </c>
      <c r="B59" s="19" t="s">
        <v>120</v>
      </c>
      <c r="E59" s="6">
        <v>1</v>
      </c>
      <c r="F59" s="5" t="s">
        <v>2</v>
      </c>
      <c r="G59" s="7">
        <v>1</v>
      </c>
      <c r="H59" s="6">
        <v>0</v>
      </c>
      <c r="I59" s="8">
        <v>28656</v>
      </c>
      <c r="J59" s="5">
        <v>445631</v>
      </c>
      <c r="K59" s="5" t="s">
        <v>145</v>
      </c>
      <c r="L59" s="5" t="s">
        <v>74</v>
      </c>
      <c r="M59" s="16"/>
      <c r="N59" s="16"/>
    </row>
    <row r="60" spans="1:15" x14ac:dyDescent="0.25">
      <c r="A60" s="22">
        <v>13.1</v>
      </c>
      <c r="B60" s="20" t="s">
        <v>104</v>
      </c>
      <c r="E60" s="2">
        <v>0</v>
      </c>
      <c r="F60" t="s">
        <v>2</v>
      </c>
      <c r="G60" s="4">
        <v>1</v>
      </c>
      <c r="H60" s="2">
        <v>0</v>
      </c>
      <c r="I60" s="15">
        <f>IF($H60=0,0,$H60/(SUM($H$60:$H$76))*($I$59))</f>
        <v>0</v>
      </c>
    </row>
    <row r="61" spans="1:15" x14ac:dyDescent="0.25">
      <c r="A61" s="22">
        <v>13.2</v>
      </c>
      <c r="B61" s="20" t="s">
        <v>105</v>
      </c>
      <c r="E61" s="2">
        <v>8</v>
      </c>
      <c r="F61" t="s">
        <v>2</v>
      </c>
      <c r="G61" s="4">
        <v>1</v>
      </c>
      <c r="H61" s="2">
        <v>23.4</v>
      </c>
      <c r="I61" s="15">
        <f t="shared" ref="I61:I76" si="0">IF($H61=0,0,$H61/(SUM($H$60:$H$76))*($I$59))</f>
        <v>1675.957010747313</v>
      </c>
    </row>
    <row r="62" spans="1:15" x14ac:dyDescent="0.25">
      <c r="A62" s="22">
        <v>13.3</v>
      </c>
      <c r="B62" s="20" t="s">
        <v>106</v>
      </c>
      <c r="E62" s="2">
        <v>6</v>
      </c>
      <c r="F62" t="s">
        <v>2</v>
      </c>
      <c r="G62" s="4">
        <v>1</v>
      </c>
      <c r="H62" s="2">
        <v>17.600000000000001</v>
      </c>
      <c r="I62" s="15">
        <f t="shared" si="0"/>
        <v>1260.548862784304</v>
      </c>
    </row>
    <row r="63" spans="1:15" x14ac:dyDescent="0.25">
      <c r="A63" s="22">
        <v>13.4</v>
      </c>
      <c r="B63" s="20" t="s">
        <v>107</v>
      </c>
      <c r="E63" s="2">
        <v>2</v>
      </c>
      <c r="F63" t="s">
        <v>2</v>
      </c>
      <c r="G63" s="4">
        <v>1</v>
      </c>
      <c r="H63" s="2">
        <v>5.9</v>
      </c>
      <c r="I63" s="15">
        <f t="shared" si="0"/>
        <v>422.57035741064738</v>
      </c>
    </row>
    <row r="64" spans="1:15" x14ac:dyDescent="0.25">
      <c r="A64" s="22">
        <v>13.5</v>
      </c>
      <c r="B64" s="20" t="s">
        <v>108</v>
      </c>
      <c r="E64" s="2">
        <v>4</v>
      </c>
      <c r="F64" t="s">
        <v>2</v>
      </c>
      <c r="G64" s="4">
        <v>1</v>
      </c>
      <c r="H64" s="2">
        <v>11.7</v>
      </c>
      <c r="I64" s="15">
        <f t="shared" si="0"/>
        <v>837.9785053736565</v>
      </c>
    </row>
    <row r="65" spans="1:14" x14ac:dyDescent="0.25">
      <c r="A65" s="22">
        <v>13.6</v>
      </c>
      <c r="B65" s="20" t="s">
        <v>109</v>
      </c>
      <c r="E65" s="2">
        <v>8</v>
      </c>
      <c r="F65" t="s">
        <v>2</v>
      </c>
      <c r="G65" s="4">
        <v>1</v>
      </c>
      <c r="H65" s="2">
        <v>23.4</v>
      </c>
      <c r="I65" s="15">
        <f t="shared" si="0"/>
        <v>1675.957010747313</v>
      </c>
    </row>
    <row r="66" spans="1:14" x14ac:dyDescent="0.25">
      <c r="A66" s="22">
        <v>13.7</v>
      </c>
      <c r="B66" s="20" t="s">
        <v>110</v>
      </c>
      <c r="E66" s="2">
        <v>4</v>
      </c>
      <c r="F66" t="s">
        <v>2</v>
      </c>
      <c r="G66" s="4">
        <v>1</v>
      </c>
      <c r="H66" s="2">
        <v>11.7</v>
      </c>
      <c r="I66" s="15">
        <f t="shared" si="0"/>
        <v>837.9785053736565</v>
      </c>
    </row>
    <row r="67" spans="1:14" x14ac:dyDescent="0.25">
      <c r="A67" s="22">
        <v>13.8</v>
      </c>
      <c r="B67" s="20" t="s">
        <v>111</v>
      </c>
      <c r="E67" s="2">
        <v>4</v>
      </c>
      <c r="F67" t="s">
        <v>2</v>
      </c>
      <c r="G67" s="4">
        <v>1</v>
      </c>
      <c r="H67" s="2">
        <v>11.7</v>
      </c>
      <c r="I67" s="15">
        <f t="shared" si="0"/>
        <v>837.9785053736565</v>
      </c>
    </row>
    <row r="68" spans="1:14" x14ac:dyDescent="0.25">
      <c r="A68" s="22">
        <v>13.9</v>
      </c>
      <c r="B68" s="20" t="s">
        <v>112</v>
      </c>
      <c r="E68" s="2">
        <v>4</v>
      </c>
      <c r="F68" t="s">
        <v>2</v>
      </c>
      <c r="G68" s="4">
        <v>1</v>
      </c>
      <c r="H68" s="2">
        <v>11.7</v>
      </c>
      <c r="I68" s="15">
        <f t="shared" si="0"/>
        <v>837.9785053736565</v>
      </c>
    </row>
    <row r="69" spans="1:14" x14ac:dyDescent="0.25">
      <c r="A69" s="22" t="s">
        <v>143</v>
      </c>
      <c r="B69" s="20" t="s">
        <v>113</v>
      </c>
      <c r="E69" s="2">
        <v>4</v>
      </c>
      <c r="F69" t="s">
        <v>2</v>
      </c>
      <c r="G69" s="4">
        <v>1</v>
      </c>
      <c r="H69" s="2">
        <v>11.7</v>
      </c>
      <c r="I69" s="15">
        <f t="shared" si="0"/>
        <v>837.9785053736565</v>
      </c>
    </row>
    <row r="70" spans="1:14" x14ac:dyDescent="0.25">
      <c r="A70" s="22">
        <v>13.11</v>
      </c>
      <c r="B70" s="20" t="s">
        <v>114</v>
      </c>
      <c r="E70" s="2">
        <v>4</v>
      </c>
      <c r="F70" t="s">
        <v>2</v>
      </c>
      <c r="G70" s="4">
        <v>1</v>
      </c>
      <c r="H70" s="2">
        <v>11.7</v>
      </c>
      <c r="I70" s="15">
        <f t="shared" si="0"/>
        <v>837.9785053736565</v>
      </c>
    </row>
    <row r="71" spans="1:14" x14ac:dyDescent="0.25">
      <c r="A71" s="22">
        <v>13.12</v>
      </c>
      <c r="B71" s="20" t="s">
        <v>115</v>
      </c>
      <c r="E71" s="2">
        <v>10</v>
      </c>
      <c r="F71" t="s">
        <v>2</v>
      </c>
      <c r="G71" s="4">
        <v>1</v>
      </c>
      <c r="H71" s="2">
        <v>29.3</v>
      </c>
      <c r="I71" s="15">
        <f t="shared" si="0"/>
        <v>2098.5273681579606</v>
      </c>
    </row>
    <row r="72" spans="1:14" x14ac:dyDescent="0.25">
      <c r="A72" s="22">
        <v>13.13</v>
      </c>
      <c r="B72" s="20" t="s">
        <v>116</v>
      </c>
      <c r="E72" s="2">
        <v>6</v>
      </c>
      <c r="F72" t="s">
        <v>2</v>
      </c>
      <c r="G72" s="4">
        <v>1</v>
      </c>
      <c r="H72" s="2">
        <v>17.600000000000001</v>
      </c>
      <c r="I72" s="15">
        <f t="shared" si="0"/>
        <v>1260.548862784304</v>
      </c>
    </row>
    <row r="73" spans="1:14" x14ac:dyDescent="0.25">
      <c r="A73" s="22">
        <v>13.14</v>
      </c>
      <c r="B73" s="20" t="s">
        <v>117</v>
      </c>
      <c r="E73" s="2">
        <v>10</v>
      </c>
      <c r="F73" t="s">
        <v>2</v>
      </c>
      <c r="G73" s="4">
        <v>1</v>
      </c>
      <c r="H73" s="2">
        <v>29.3</v>
      </c>
      <c r="I73" s="15">
        <f t="shared" si="0"/>
        <v>2098.5273681579606</v>
      </c>
    </row>
    <row r="74" spans="1:14" x14ac:dyDescent="0.25">
      <c r="A74" s="22">
        <v>13.15</v>
      </c>
      <c r="B74" s="20" t="s">
        <v>118</v>
      </c>
      <c r="E74" s="2">
        <v>0</v>
      </c>
      <c r="F74" t="s">
        <v>2</v>
      </c>
      <c r="G74" s="4">
        <v>1</v>
      </c>
      <c r="H74" s="2">
        <v>0</v>
      </c>
      <c r="I74" s="15">
        <f t="shared" si="0"/>
        <v>0</v>
      </c>
    </row>
    <row r="75" spans="1:14" x14ac:dyDescent="0.25">
      <c r="A75" s="22">
        <v>13.16</v>
      </c>
      <c r="B75" s="20" t="s">
        <v>119</v>
      </c>
      <c r="E75" s="2">
        <v>8</v>
      </c>
      <c r="F75" t="s">
        <v>2</v>
      </c>
      <c r="G75" s="4">
        <v>1</v>
      </c>
      <c r="H75" s="2">
        <v>23.4</v>
      </c>
      <c r="I75" s="15">
        <f t="shared" si="0"/>
        <v>1675.957010747313</v>
      </c>
    </row>
    <row r="76" spans="1:14" x14ac:dyDescent="0.25">
      <c r="A76" s="22">
        <v>13.17</v>
      </c>
      <c r="B76" s="20" t="s">
        <v>122</v>
      </c>
      <c r="E76" s="2">
        <v>30</v>
      </c>
      <c r="F76" t="s">
        <v>2</v>
      </c>
      <c r="G76" s="4">
        <v>1</v>
      </c>
      <c r="H76" s="2">
        <v>160</v>
      </c>
      <c r="I76" s="15">
        <f t="shared" si="0"/>
        <v>11459.535116220944</v>
      </c>
    </row>
    <row r="77" spans="1:14" s="5" customFormat="1" x14ac:dyDescent="0.25">
      <c r="A77" s="21">
        <v>14</v>
      </c>
      <c r="B77" s="19" t="s">
        <v>123</v>
      </c>
      <c r="E77" s="6">
        <v>1</v>
      </c>
      <c r="F77" s="5" t="s">
        <v>2</v>
      </c>
      <c r="G77" s="7">
        <v>1</v>
      </c>
      <c r="H77" s="6">
        <v>0</v>
      </c>
      <c r="I77" s="8">
        <v>18308</v>
      </c>
      <c r="J77" s="5">
        <v>45679</v>
      </c>
      <c r="K77" s="5" t="s">
        <v>149</v>
      </c>
      <c r="L77" s="5" t="s">
        <v>74</v>
      </c>
      <c r="M77" s="16"/>
      <c r="N77" s="16"/>
    </row>
    <row r="78" spans="1:14" x14ac:dyDescent="0.25">
      <c r="A78" s="22">
        <v>14.1</v>
      </c>
      <c r="B78" s="20" t="s">
        <v>124</v>
      </c>
      <c r="E78" s="2">
        <v>4.8</v>
      </c>
      <c r="F78" t="s">
        <v>2</v>
      </c>
      <c r="G78" s="4">
        <v>1</v>
      </c>
      <c r="H78" s="2">
        <v>4.8</v>
      </c>
      <c r="I78" s="3">
        <v>512.41049562682213</v>
      </c>
    </row>
    <row r="79" spans="1:14" x14ac:dyDescent="0.25">
      <c r="A79" s="22">
        <v>14.2</v>
      </c>
      <c r="B79" s="20" t="s">
        <v>125</v>
      </c>
      <c r="E79" s="2">
        <v>24.2</v>
      </c>
      <c r="F79" t="s">
        <v>2</v>
      </c>
      <c r="G79" s="4">
        <v>1</v>
      </c>
      <c r="H79" s="2">
        <v>24.2</v>
      </c>
      <c r="I79" s="3">
        <v>2583.4029154518948</v>
      </c>
    </row>
    <row r="80" spans="1:14" x14ac:dyDescent="0.25">
      <c r="A80" s="22">
        <v>14.3</v>
      </c>
      <c r="B80" s="20" t="s">
        <v>126</v>
      </c>
      <c r="E80" s="2">
        <v>0</v>
      </c>
      <c r="F80" t="s">
        <v>2</v>
      </c>
      <c r="G80" s="4">
        <v>1</v>
      </c>
      <c r="H80" s="2">
        <v>0</v>
      </c>
      <c r="I80" s="3">
        <v>0</v>
      </c>
    </row>
    <row r="81" spans="1:15" x14ac:dyDescent="0.25">
      <c r="A81" s="22">
        <v>14.4</v>
      </c>
      <c r="B81" s="20" t="s">
        <v>127</v>
      </c>
      <c r="E81" s="2">
        <v>14.5</v>
      </c>
      <c r="F81" t="s">
        <v>2</v>
      </c>
      <c r="G81" s="4">
        <v>1</v>
      </c>
      <c r="H81" s="2">
        <v>14.5</v>
      </c>
      <c r="I81" s="3">
        <v>1547.9067055393584</v>
      </c>
    </row>
    <row r="82" spans="1:15" x14ac:dyDescent="0.25">
      <c r="A82" s="22">
        <v>14.5</v>
      </c>
      <c r="B82" s="20" t="s">
        <v>128</v>
      </c>
      <c r="E82" s="2">
        <v>4.8</v>
      </c>
      <c r="F82" t="s">
        <v>2</v>
      </c>
      <c r="G82" s="4">
        <v>1</v>
      </c>
      <c r="H82" s="2">
        <v>4.8</v>
      </c>
      <c r="I82" s="3">
        <v>512.41049562682213</v>
      </c>
    </row>
    <row r="83" spans="1:15" x14ac:dyDescent="0.25">
      <c r="A83" s="22">
        <v>14.6</v>
      </c>
      <c r="B83" s="20" t="s">
        <v>129</v>
      </c>
      <c r="E83" s="2">
        <v>24.2</v>
      </c>
      <c r="F83" t="s">
        <v>2</v>
      </c>
      <c r="G83" s="4">
        <v>1</v>
      </c>
      <c r="H83" s="2">
        <v>24.2</v>
      </c>
      <c r="I83" s="3">
        <v>2583.4029154518948</v>
      </c>
    </row>
    <row r="84" spans="1:15" x14ac:dyDescent="0.25">
      <c r="A84" s="22">
        <v>14.7</v>
      </c>
      <c r="B84" s="20" t="s">
        <v>130</v>
      </c>
      <c r="E84" s="2">
        <v>4.8</v>
      </c>
      <c r="F84" t="s">
        <v>2</v>
      </c>
      <c r="G84" s="4">
        <v>1</v>
      </c>
      <c r="H84" s="2">
        <v>4.8</v>
      </c>
      <c r="I84" s="3">
        <v>512.41049562682213</v>
      </c>
    </row>
    <row r="85" spans="1:15" x14ac:dyDescent="0.25">
      <c r="A85" s="22">
        <v>14.8</v>
      </c>
      <c r="B85" s="20" t="s">
        <v>131</v>
      </c>
      <c r="E85" s="2">
        <v>4.8</v>
      </c>
      <c r="F85" t="s">
        <v>2</v>
      </c>
      <c r="G85" s="4">
        <v>1</v>
      </c>
      <c r="H85" s="2">
        <v>4.8</v>
      </c>
      <c r="I85" s="3">
        <v>512.41049562682213</v>
      </c>
    </row>
    <row r="86" spans="1:15" x14ac:dyDescent="0.25">
      <c r="A86" s="22">
        <v>14.9</v>
      </c>
      <c r="B86" s="20" t="s">
        <v>132</v>
      </c>
      <c r="E86" s="2">
        <v>0</v>
      </c>
      <c r="F86" t="s">
        <v>2</v>
      </c>
      <c r="G86" s="4">
        <v>1</v>
      </c>
      <c r="H86" s="2">
        <v>0</v>
      </c>
      <c r="I86" s="3">
        <v>0</v>
      </c>
    </row>
    <row r="87" spans="1:15" x14ac:dyDescent="0.25">
      <c r="A87" s="22" t="s">
        <v>144</v>
      </c>
      <c r="B87" s="20" t="s">
        <v>133</v>
      </c>
      <c r="E87" s="2">
        <v>9.6999999999999993</v>
      </c>
      <c r="F87" t="s">
        <v>2</v>
      </c>
      <c r="G87" s="4">
        <v>1</v>
      </c>
      <c r="H87" s="2">
        <v>9.6999999999999993</v>
      </c>
      <c r="I87" s="3">
        <v>1035.4962099125364</v>
      </c>
      <c r="M87" s="14">
        <v>0.5</v>
      </c>
      <c r="N87" s="24">
        <v>45078</v>
      </c>
    </row>
    <row r="88" spans="1:15" x14ac:dyDescent="0.25">
      <c r="A88" s="22">
        <v>14.11</v>
      </c>
      <c r="B88" s="20" t="s">
        <v>134</v>
      </c>
      <c r="E88" s="2">
        <v>9.6999999999999993</v>
      </c>
      <c r="F88" t="s">
        <v>2</v>
      </c>
      <c r="G88" s="4">
        <v>1</v>
      </c>
      <c r="H88" s="2">
        <v>9.6999999999999993</v>
      </c>
      <c r="I88" s="3">
        <v>1035.4962099125364</v>
      </c>
      <c r="M88" s="14">
        <v>1</v>
      </c>
      <c r="N88" s="24">
        <v>45078</v>
      </c>
      <c r="O88" s="24">
        <v>45078</v>
      </c>
    </row>
    <row r="89" spans="1:15" x14ac:dyDescent="0.25">
      <c r="A89" s="22">
        <v>14.12</v>
      </c>
      <c r="B89" s="20" t="s">
        <v>135</v>
      </c>
      <c r="E89" s="2">
        <v>0</v>
      </c>
      <c r="F89" t="s">
        <v>2</v>
      </c>
      <c r="G89" s="4">
        <v>1</v>
      </c>
      <c r="H89" s="2">
        <v>0</v>
      </c>
      <c r="I89" s="3">
        <v>0</v>
      </c>
    </row>
    <row r="90" spans="1:15" x14ac:dyDescent="0.25">
      <c r="A90" s="22">
        <v>14.13</v>
      </c>
      <c r="B90" s="20" t="s">
        <v>136</v>
      </c>
      <c r="E90" s="2">
        <v>14.5</v>
      </c>
      <c r="F90" t="s">
        <v>2</v>
      </c>
      <c r="G90" s="4">
        <v>1</v>
      </c>
      <c r="H90" s="2">
        <v>14.5</v>
      </c>
      <c r="I90" s="3">
        <v>1547.9067055393584</v>
      </c>
    </row>
    <row r="91" spans="1:15" x14ac:dyDescent="0.25">
      <c r="A91" s="22">
        <v>14.14</v>
      </c>
      <c r="B91" s="20" t="s">
        <v>137</v>
      </c>
      <c r="E91" s="2">
        <v>14.5</v>
      </c>
      <c r="F91" t="s">
        <v>2</v>
      </c>
      <c r="G91" s="4">
        <v>1</v>
      </c>
      <c r="H91" s="2">
        <v>14.5</v>
      </c>
      <c r="I91" s="3">
        <v>1547.9067055393584</v>
      </c>
      <c r="M91" s="14">
        <v>0.5</v>
      </c>
      <c r="N91" s="24">
        <v>45078</v>
      </c>
    </row>
    <row r="92" spans="1:15" x14ac:dyDescent="0.25">
      <c r="A92" s="22">
        <v>14.15</v>
      </c>
      <c r="B92" s="20" t="s">
        <v>138</v>
      </c>
      <c r="E92" s="2">
        <v>14.5</v>
      </c>
      <c r="F92" t="s">
        <v>2</v>
      </c>
      <c r="G92" s="4">
        <v>1</v>
      </c>
      <c r="H92" s="2">
        <v>14.5</v>
      </c>
      <c r="I92" s="3">
        <v>1547.9067055393584</v>
      </c>
      <c r="M92" s="14">
        <v>1</v>
      </c>
      <c r="N92" s="24">
        <v>45078</v>
      </c>
      <c r="O92" s="24">
        <v>45078</v>
      </c>
    </row>
    <row r="93" spans="1:15" x14ac:dyDescent="0.25">
      <c r="A93" s="22">
        <v>14.16</v>
      </c>
      <c r="B93" s="20" t="s">
        <v>139</v>
      </c>
      <c r="E93" s="2">
        <v>14.5</v>
      </c>
      <c r="F93" t="s">
        <v>2</v>
      </c>
      <c r="G93" s="4">
        <v>1</v>
      </c>
      <c r="H93" s="2">
        <v>14.5</v>
      </c>
      <c r="I93" s="3">
        <v>1547.9067055393584</v>
      </c>
      <c r="M93" s="14">
        <v>1</v>
      </c>
      <c r="N93" s="24">
        <v>45078</v>
      </c>
      <c r="O93" s="24">
        <v>45078</v>
      </c>
    </row>
    <row r="94" spans="1:15" x14ac:dyDescent="0.25">
      <c r="A94" s="22">
        <v>14.17</v>
      </c>
      <c r="B94" s="20" t="s">
        <v>140</v>
      </c>
      <c r="E94" s="2">
        <v>4</v>
      </c>
      <c r="F94" t="s">
        <v>2</v>
      </c>
      <c r="G94" s="4">
        <v>1</v>
      </c>
      <c r="H94" s="2">
        <v>4</v>
      </c>
      <c r="I94" s="3">
        <v>427.0087463556851</v>
      </c>
      <c r="M94" s="14">
        <v>1</v>
      </c>
      <c r="N94" s="24">
        <v>45078</v>
      </c>
      <c r="O94" s="24">
        <v>45078</v>
      </c>
    </row>
    <row r="95" spans="1:15" x14ac:dyDescent="0.25">
      <c r="A95" s="22">
        <v>14.18</v>
      </c>
      <c r="B95" s="20" t="s">
        <v>141</v>
      </c>
      <c r="E95" s="2">
        <v>4</v>
      </c>
      <c r="F95" t="s">
        <v>2</v>
      </c>
      <c r="G95" s="4">
        <v>1</v>
      </c>
      <c r="H95" s="2">
        <v>4</v>
      </c>
      <c r="I95" s="3">
        <v>427.0087463556851</v>
      </c>
      <c r="M95" s="14">
        <v>1</v>
      </c>
      <c r="N95" s="24">
        <v>45078</v>
      </c>
      <c r="O95" s="24">
        <v>45078</v>
      </c>
    </row>
    <row r="96" spans="1:15" x14ac:dyDescent="0.25">
      <c r="A96" s="22">
        <v>14.19</v>
      </c>
      <c r="B96" s="20" t="s">
        <v>142</v>
      </c>
      <c r="E96" s="2">
        <v>1</v>
      </c>
      <c r="F96" t="s">
        <v>2</v>
      </c>
      <c r="G96" s="4">
        <v>1</v>
      </c>
      <c r="H96" s="2">
        <v>4</v>
      </c>
      <c r="I96" s="3">
        <v>427.0087463556851</v>
      </c>
    </row>
    <row r="97" spans="8:8" x14ac:dyDescent="0.25">
      <c r="H97" s="13"/>
    </row>
  </sheetData>
  <autoFilter ref="A1:I96" xr:uid="{00000000-0001-0000-0000-000000000000}"/>
  <phoneticPr fontId="7" type="noConversion"/>
  <pageMargins left="0.7" right="0.7" top="0.75" bottom="0.75" header="0.3" footer="0.3"/>
  <pageSetup orientation="portrait" r:id="rId1"/>
  <ignoredErrors>
    <ignoredError sqref="A2 D2:I2 A10 A6 D6:I6 C77:I77 C78:D78 F78:G78 A59 C59:I59 A3 C3:I3 A4 C4:I4 A5 C5:I5 A13 A7 C7:I7 A8 C8:I8 A9 C9:I9 C10:I10 A11:I11 A21 A14 A15 A16 A17 A18 A19 A20 A31 A22 A23 A24 A25 A26 A27 A28 A29:I29 A30 A41:I41 A32 A33 A34 A35:I35 A36 A37 A38:I38 A39 A40 A44 A42 A43:I43 A58 A45 A46 A47 A48:I48 A49 A50 A51:I51 A52 A53 A54:I54 A55:I55 A56:I56 A57:I57 A12 C14:I14 C15:I15 C16:I16 C17:I17 C18:I18 C19:I19 C32:I32 C33:I33 C34:I34 C36:I36 C37:I37 C39:I39 C40:I40 C22:I22 C23:I23 C26:I26 C27:I27 C45:I45 C46:I46 C47:I47 C49:I49 C50:I50 C52:I52 C53:I53 C24:I24 C25:I25 C13:I13 C21:I21 C31:I31 C44:I44 C58:I58 C12:I12 C20:I20 C28:I28 C42:I42 C30:I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4330-212A-49FD-990C-851794647BDB}">
  <sheetPr>
    <outlinePr summaryBelow="0"/>
  </sheetPr>
  <dimension ref="A1:AC97"/>
  <sheetViews>
    <sheetView zoomScale="70" zoomScaleNormal="70" workbookViewId="0">
      <pane ySplit="1" topLeftCell="A56" activePane="bottomLeft" state="frozen"/>
      <selection pane="bottomLeft" activeCell="A53" sqref="A53"/>
    </sheetView>
  </sheetViews>
  <sheetFormatPr defaultRowHeight="15" outlineLevelCol="1" x14ac:dyDescent="0.25"/>
  <cols>
    <col min="1" max="1" width="21.85546875" bestFit="1" customWidth="1"/>
    <col min="2" max="2" width="17.7109375" customWidth="1"/>
    <col min="3" max="3" width="22" bestFit="1" customWidth="1"/>
    <col min="4" max="4" width="43.28515625" bestFit="1" customWidth="1"/>
    <col min="5" max="5" width="26.7109375" customWidth="1" outlineLevel="1"/>
    <col min="6" max="6" width="23.7109375" customWidth="1" outlineLevel="1"/>
    <col min="7" max="7" width="36.7109375" customWidth="1" outlineLevel="1"/>
    <col min="8" max="8" width="16.7109375" customWidth="1" outlineLevel="1"/>
    <col min="9" max="9" width="17.7109375" customWidth="1" outlineLevel="1"/>
    <col min="10" max="10" width="16.7109375" customWidth="1" outlineLevel="1"/>
    <col min="11" max="11" width="11.140625" bestFit="1" customWidth="1"/>
    <col min="12" max="12" width="12.140625" bestFit="1" customWidth="1"/>
    <col min="14" max="15" width="13.28515625" style="14" customWidth="1"/>
    <col min="16" max="16" width="20.28515625" customWidth="1"/>
  </cols>
  <sheetData>
    <row r="1" spans="1:16" x14ac:dyDescent="0.25">
      <c r="A1" s="26" t="s">
        <v>169</v>
      </c>
      <c r="B1" s="1" t="s">
        <v>171</v>
      </c>
      <c r="C1" s="27" t="s">
        <v>76</v>
      </c>
      <c r="D1" s="1" t="s">
        <v>76</v>
      </c>
      <c r="E1" s="1" t="s">
        <v>77</v>
      </c>
      <c r="F1" s="1" t="s">
        <v>157</v>
      </c>
      <c r="G1" s="1" t="s">
        <v>79</v>
      </c>
      <c r="H1" s="1" t="s">
        <v>80</v>
      </c>
      <c r="I1" s="1" t="s">
        <v>81</v>
      </c>
      <c r="J1" s="1" t="s">
        <v>82</v>
      </c>
      <c r="K1" s="12" t="s">
        <v>73</v>
      </c>
      <c r="L1" s="12" t="s">
        <v>150</v>
      </c>
      <c r="M1" s="12" t="s">
        <v>67</v>
      </c>
      <c r="N1" s="23" t="s">
        <v>68</v>
      </c>
      <c r="O1" s="23" t="s">
        <v>152</v>
      </c>
      <c r="P1" s="12" t="s">
        <v>151</v>
      </c>
    </row>
    <row r="2" spans="1:16" s="5" customFormat="1" x14ac:dyDescent="0.25">
      <c r="A2" s="26" t="s">
        <v>168</v>
      </c>
      <c r="B2" s="5" t="s">
        <v>1</v>
      </c>
      <c r="C2" s="30"/>
      <c r="D2" s="5" t="s">
        <v>97</v>
      </c>
      <c r="E2" s="5" t="s">
        <v>66</v>
      </c>
      <c r="F2" s="6">
        <v>1</v>
      </c>
      <c r="G2" s="5" t="s">
        <v>2</v>
      </c>
      <c r="H2" s="7">
        <v>1</v>
      </c>
      <c r="I2" s="6">
        <v>0</v>
      </c>
      <c r="J2" s="8">
        <v>37951.894419839999</v>
      </c>
      <c r="K2" s="5">
        <v>63721</v>
      </c>
      <c r="L2" s="5" t="s">
        <v>145</v>
      </c>
      <c r="M2" s="5" t="s">
        <v>73</v>
      </c>
      <c r="N2" s="16"/>
      <c r="O2" s="16"/>
    </row>
    <row r="3" spans="1:16" x14ac:dyDescent="0.25">
      <c r="A3" s="26" t="s">
        <v>168</v>
      </c>
      <c r="B3" t="s">
        <v>3</v>
      </c>
      <c r="C3" s="26" t="s">
        <v>97</v>
      </c>
      <c r="D3" t="s">
        <v>69</v>
      </c>
      <c r="F3" s="2">
        <v>300</v>
      </c>
      <c r="G3" t="s">
        <v>4</v>
      </c>
      <c r="H3" s="4">
        <v>3.8</v>
      </c>
      <c r="I3" s="2">
        <v>38.76</v>
      </c>
      <c r="J3" s="3">
        <v>2665.6027199999999</v>
      </c>
      <c r="K3" s="26">
        <v>63721</v>
      </c>
      <c r="L3" s="26" t="s">
        <v>145</v>
      </c>
      <c r="M3" s="26" t="s">
        <v>73</v>
      </c>
      <c r="N3" s="14">
        <v>1</v>
      </c>
      <c r="O3" s="25">
        <v>44927</v>
      </c>
      <c r="P3" s="24">
        <v>44927</v>
      </c>
    </row>
    <row r="4" spans="1:16" x14ac:dyDescent="0.25">
      <c r="A4" s="26" t="s">
        <v>168</v>
      </c>
      <c r="B4" t="s">
        <v>5</v>
      </c>
      <c r="C4" s="26" t="s">
        <v>97</v>
      </c>
      <c r="D4" t="s">
        <v>70</v>
      </c>
      <c r="F4" s="2">
        <v>300</v>
      </c>
      <c r="G4" t="s">
        <v>6</v>
      </c>
      <c r="H4" s="4">
        <v>3.8</v>
      </c>
      <c r="I4" s="2">
        <v>8.8919999999999995</v>
      </c>
      <c r="J4" s="3">
        <v>587.87976000000003</v>
      </c>
      <c r="K4" s="26">
        <v>63721</v>
      </c>
      <c r="L4" s="26" t="s">
        <v>145</v>
      </c>
      <c r="M4" s="26" t="s">
        <v>73</v>
      </c>
      <c r="N4" s="14">
        <v>1</v>
      </c>
      <c r="O4" s="25">
        <v>44927</v>
      </c>
      <c r="P4" s="24">
        <v>44927</v>
      </c>
    </row>
    <row r="5" spans="1:16" x14ac:dyDescent="0.25">
      <c r="A5" s="26" t="s">
        <v>168</v>
      </c>
      <c r="B5" t="s">
        <v>7</v>
      </c>
      <c r="C5" s="26" t="s">
        <v>97</v>
      </c>
      <c r="D5" t="s">
        <v>85</v>
      </c>
      <c r="F5" s="2">
        <v>300</v>
      </c>
      <c r="G5" t="s">
        <v>4</v>
      </c>
      <c r="H5" s="4">
        <v>3.8</v>
      </c>
      <c r="I5" s="2">
        <v>38.76</v>
      </c>
      <c r="J5" s="3">
        <v>2665.6027199999999</v>
      </c>
      <c r="K5" s="26">
        <v>63721</v>
      </c>
      <c r="L5" s="26" t="s">
        <v>145</v>
      </c>
      <c r="M5" s="26" t="s">
        <v>73</v>
      </c>
      <c r="N5" s="14">
        <v>1</v>
      </c>
      <c r="O5" s="25">
        <v>44927</v>
      </c>
      <c r="P5" s="24">
        <v>44927</v>
      </c>
    </row>
    <row r="6" spans="1:16" s="5" customFormat="1" x14ac:dyDescent="0.25">
      <c r="A6" s="26" t="s">
        <v>168</v>
      </c>
      <c r="B6" s="5" t="s">
        <v>9</v>
      </c>
      <c r="C6" s="30"/>
      <c r="D6" s="5" t="s">
        <v>98</v>
      </c>
      <c r="E6" s="5" t="s">
        <v>66</v>
      </c>
      <c r="F6" s="6">
        <v>1</v>
      </c>
      <c r="G6" s="5" t="s">
        <v>2</v>
      </c>
      <c r="H6" s="7">
        <v>1</v>
      </c>
      <c r="I6" s="6">
        <v>0</v>
      </c>
      <c r="J6" s="8">
        <v>12172.00029408</v>
      </c>
      <c r="K6" s="5">
        <v>63721</v>
      </c>
      <c r="L6" s="5" t="s">
        <v>146</v>
      </c>
      <c r="M6" s="5" t="s">
        <v>73</v>
      </c>
      <c r="N6" s="16"/>
      <c r="O6" s="16"/>
    </row>
    <row r="7" spans="1:16" x14ac:dyDescent="0.25">
      <c r="A7" s="26" t="s">
        <v>168</v>
      </c>
      <c r="B7" t="s">
        <v>10</v>
      </c>
      <c r="C7" s="26" t="s">
        <v>98</v>
      </c>
      <c r="D7" t="s">
        <v>71</v>
      </c>
      <c r="F7" s="2">
        <v>300</v>
      </c>
      <c r="G7" t="s">
        <v>4</v>
      </c>
      <c r="H7" s="4">
        <v>3.8</v>
      </c>
      <c r="I7" s="2">
        <v>19.38</v>
      </c>
      <c r="J7" s="3">
        <v>1332.8013599999999</v>
      </c>
      <c r="K7" s="26">
        <v>63721</v>
      </c>
      <c r="L7" s="26" t="s">
        <v>146</v>
      </c>
      <c r="M7" s="26" t="s">
        <v>73</v>
      </c>
    </row>
    <row r="8" spans="1:16" x14ac:dyDescent="0.25">
      <c r="A8" s="26" t="s">
        <v>168</v>
      </c>
      <c r="B8" t="s">
        <v>11</v>
      </c>
      <c r="C8" s="26" t="s">
        <v>98</v>
      </c>
      <c r="D8" t="s">
        <v>72</v>
      </c>
      <c r="F8" s="2">
        <v>300</v>
      </c>
      <c r="G8" t="s">
        <v>6</v>
      </c>
      <c r="H8" s="4">
        <v>3.8</v>
      </c>
      <c r="I8" s="2">
        <v>4.4459999999999997</v>
      </c>
      <c r="J8" s="3">
        <v>305.760312</v>
      </c>
      <c r="K8" s="26">
        <v>63721</v>
      </c>
      <c r="L8" s="26" t="s">
        <v>146</v>
      </c>
      <c r="M8" s="26" t="s">
        <v>73</v>
      </c>
    </row>
    <row r="9" spans="1:16" x14ac:dyDescent="0.25">
      <c r="A9" s="26" t="s">
        <v>168</v>
      </c>
      <c r="B9" t="s">
        <v>12</v>
      </c>
      <c r="C9" s="26" t="s">
        <v>98</v>
      </c>
      <c r="D9" t="s">
        <v>86</v>
      </c>
      <c r="F9" s="2">
        <v>300</v>
      </c>
      <c r="G9" t="s">
        <v>4</v>
      </c>
      <c r="H9" s="4">
        <v>3.8</v>
      </c>
      <c r="I9" s="2">
        <v>19.38</v>
      </c>
      <c r="J9" s="3">
        <v>1332.8013599999999</v>
      </c>
      <c r="K9" s="26">
        <v>63721</v>
      </c>
      <c r="L9" s="26" t="s">
        <v>146</v>
      </c>
      <c r="M9" s="26" t="s">
        <v>73</v>
      </c>
    </row>
    <row r="10" spans="1:16" x14ac:dyDescent="0.25">
      <c r="A10" s="26" t="s">
        <v>168</v>
      </c>
      <c r="B10" t="s">
        <v>13</v>
      </c>
      <c r="C10" s="26" t="s">
        <v>98</v>
      </c>
      <c r="D10" t="s">
        <v>87</v>
      </c>
      <c r="F10" s="2">
        <v>300</v>
      </c>
      <c r="G10" t="s">
        <v>6</v>
      </c>
      <c r="H10" s="4">
        <v>3.8</v>
      </c>
      <c r="I10" s="2">
        <v>4.4459999999999997</v>
      </c>
      <c r="J10" s="3">
        <v>305.760312</v>
      </c>
      <c r="K10" s="26">
        <v>63721</v>
      </c>
      <c r="L10" s="26" t="s">
        <v>146</v>
      </c>
      <c r="M10" s="26" t="s">
        <v>73</v>
      </c>
    </row>
    <row r="11" spans="1:16" s="9" customFormat="1" x14ac:dyDescent="0.25">
      <c r="A11" s="26" t="s">
        <v>168</v>
      </c>
      <c r="B11" s="9" t="s">
        <v>14</v>
      </c>
      <c r="C11" s="26" t="s">
        <v>98</v>
      </c>
      <c r="D11" s="9" t="s">
        <v>15</v>
      </c>
      <c r="F11" s="10">
        <v>1</v>
      </c>
      <c r="G11" s="9" t="s">
        <v>0</v>
      </c>
      <c r="J11" s="11">
        <v>0</v>
      </c>
      <c r="K11" s="26">
        <v>63721</v>
      </c>
      <c r="L11" s="26" t="s">
        <v>146</v>
      </c>
      <c r="M11" s="26" t="s">
        <v>73</v>
      </c>
      <c r="N11" s="17"/>
      <c r="O11" s="17"/>
    </row>
    <row r="12" spans="1:16" s="9" customFormat="1" x14ac:dyDescent="0.25">
      <c r="A12" s="26" t="s">
        <v>168</v>
      </c>
      <c r="B12" s="9" t="s">
        <v>16</v>
      </c>
      <c r="C12" s="26" t="s">
        <v>98</v>
      </c>
      <c r="D12" s="9" t="s">
        <v>153</v>
      </c>
      <c r="F12" s="10">
        <v>1</v>
      </c>
      <c r="G12" s="9" t="s">
        <v>0</v>
      </c>
      <c r="J12" s="11">
        <v>0</v>
      </c>
      <c r="K12" s="26">
        <v>63721</v>
      </c>
      <c r="L12" s="26" t="s">
        <v>146</v>
      </c>
      <c r="M12" s="26" t="s">
        <v>73</v>
      </c>
      <c r="N12" s="17"/>
      <c r="O12" s="17"/>
    </row>
    <row r="13" spans="1:16" s="5" customFormat="1" x14ac:dyDescent="0.25">
      <c r="A13" s="26" t="s">
        <v>168</v>
      </c>
      <c r="B13" s="5" t="s">
        <v>18</v>
      </c>
      <c r="C13" s="30"/>
      <c r="D13" s="5" t="s">
        <v>100</v>
      </c>
      <c r="F13" s="6">
        <v>1</v>
      </c>
      <c r="G13" s="5" t="s">
        <v>2</v>
      </c>
      <c r="H13" s="7">
        <v>1</v>
      </c>
      <c r="I13" s="6">
        <v>0</v>
      </c>
      <c r="J13" s="8">
        <v>12778.62231936</v>
      </c>
      <c r="K13" s="5">
        <v>63721</v>
      </c>
      <c r="L13" s="5" t="s">
        <v>145</v>
      </c>
      <c r="M13" s="5" t="s">
        <v>73</v>
      </c>
      <c r="N13" s="16"/>
      <c r="O13" s="16"/>
    </row>
    <row r="14" spans="1:16" x14ac:dyDescent="0.25">
      <c r="A14" s="26" t="s">
        <v>168</v>
      </c>
      <c r="B14" t="s">
        <v>19</v>
      </c>
      <c r="C14" s="26" t="s">
        <v>100</v>
      </c>
      <c r="D14" t="s">
        <v>88</v>
      </c>
      <c r="F14" s="2">
        <v>240</v>
      </c>
      <c r="G14" t="s">
        <v>4</v>
      </c>
      <c r="H14" s="4">
        <v>3.8</v>
      </c>
      <c r="I14" s="2">
        <v>31.007999999999999</v>
      </c>
      <c r="J14" s="3">
        <v>2132.482176</v>
      </c>
      <c r="K14" s="26">
        <v>63721</v>
      </c>
      <c r="L14" s="26" t="s">
        <v>145</v>
      </c>
      <c r="M14" s="26" t="s">
        <v>73</v>
      </c>
    </row>
    <row r="15" spans="1:16" x14ac:dyDescent="0.25">
      <c r="A15" s="26" t="s">
        <v>168</v>
      </c>
      <c r="B15" t="s">
        <v>20</v>
      </c>
      <c r="C15" s="26" t="s">
        <v>100</v>
      </c>
      <c r="D15" t="s">
        <v>89</v>
      </c>
      <c r="F15" s="2">
        <v>400</v>
      </c>
      <c r="G15" t="s">
        <v>6</v>
      </c>
      <c r="H15" s="4">
        <v>3.8</v>
      </c>
      <c r="I15" s="2">
        <v>11.856</v>
      </c>
      <c r="J15" s="3">
        <v>919.93075199999998</v>
      </c>
      <c r="K15" s="26">
        <v>63721</v>
      </c>
      <c r="L15" s="26" t="s">
        <v>145</v>
      </c>
      <c r="M15" s="26" t="s">
        <v>73</v>
      </c>
    </row>
    <row r="16" spans="1:16" x14ac:dyDescent="0.25">
      <c r="A16" s="26" t="s">
        <v>168</v>
      </c>
      <c r="B16" t="s">
        <v>21</v>
      </c>
      <c r="C16" s="26" t="s">
        <v>100</v>
      </c>
      <c r="D16" t="s">
        <v>83</v>
      </c>
      <c r="F16" s="2">
        <v>240</v>
      </c>
      <c r="G16" t="s">
        <v>8</v>
      </c>
      <c r="H16" s="4">
        <v>3.8</v>
      </c>
      <c r="I16" s="2">
        <v>40.492800000000003</v>
      </c>
      <c r="J16" s="3">
        <v>2784.7708416</v>
      </c>
      <c r="K16" s="26">
        <v>63721</v>
      </c>
      <c r="L16" s="26" t="s">
        <v>145</v>
      </c>
      <c r="M16" s="26" t="s">
        <v>73</v>
      </c>
    </row>
    <row r="17" spans="1:15" x14ac:dyDescent="0.25">
      <c r="A17" s="26" t="s">
        <v>168</v>
      </c>
      <c r="B17" t="s">
        <v>22</v>
      </c>
      <c r="C17" s="26" t="s">
        <v>100</v>
      </c>
      <c r="D17" t="s">
        <v>83</v>
      </c>
      <c r="F17" s="2">
        <v>72</v>
      </c>
      <c r="G17" t="s">
        <v>8</v>
      </c>
      <c r="H17" s="4">
        <v>3.8</v>
      </c>
      <c r="I17" s="2">
        <v>5.0068799999999998</v>
      </c>
      <c r="J17" s="3">
        <v>344.33315135999999</v>
      </c>
      <c r="K17" s="26">
        <v>63721</v>
      </c>
      <c r="L17" s="26" t="s">
        <v>145</v>
      </c>
      <c r="M17" s="26" t="s">
        <v>73</v>
      </c>
    </row>
    <row r="18" spans="1:15" x14ac:dyDescent="0.25">
      <c r="A18" s="26" t="s">
        <v>168</v>
      </c>
      <c r="B18" t="s">
        <v>23</v>
      </c>
      <c r="C18" s="26" t="s">
        <v>100</v>
      </c>
      <c r="D18" t="s">
        <v>84</v>
      </c>
      <c r="F18" s="2">
        <v>214</v>
      </c>
      <c r="G18" t="s">
        <v>4</v>
      </c>
      <c r="H18" s="4">
        <v>3.8</v>
      </c>
      <c r="I18" s="2">
        <v>27.648800000000001</v>
      </c>
      <c r="J18" s="3">
        <v>1901.4632736000001</v>
      </c>
      <c r="K18" s="26">
        <v>63721</v>
      </c>
      <c r="L18" s="26" t="s">
        <v>145</v>
      </c>
      <c r="M18" s="26" t="s">
        <v>73</v>
      </c>
    </row>
    <row r="19" spans="1:15" x14ac:dyDescent="0.25">
      <c r="A19" s="26" t="s">
        <v>168</v>
      </c>
      <c r="B19" t="s">
        <v>24</v>
      </c>
      <c r="C19" s="26" t="s">
        <v>100</v>
      </c>
      <c r="D19" t="s">
        <v>93</v>
      </c>
      <c r="F19" s="2">
        <v>560</v>
      </c>
      <c r="G19" t="s">
        <v>6</v>
      </c>
      <c r="H19" s="4">
        <v>3.8</v>
      </c>
      <c r="I19" s="2">
        <v>16.598400000000002</v>
      </c>
      <c r="J19" s="3">
        <v>1141.5051648000001</v>
      </c>
      <c r="K19" s="26">
        <v>63721</v>
      </c>
      <c r="L19" s="26" t="s">
        <v>145</v>
      </c>
      <c r="M19" s="26" t="s">
        <v>73</v>
      </c>
    </row>
    <row r="20" spans="1:15" x14ac:dyDescent="0.25">
      <c r="A20" s="26" t="s">
        <v>168</v>
      </c>
      <c r="B20" t="s">
        <v>25</v>
      </c>
      <c r="C20" s="26" t="s">
        <v>100</v>
      </c>
      <c r="D20" t="s">
        <v>154</v>
      </c>
      <c r="F20" s="2">
        <v>400</v>
      </c>
      <c r="G20" t="s">
        <v>4</v>
      </c>
      <c r="H20" s="4">
        <v>3.8</v>
      </c>
      <c r="I20" s="2">
        <v>51.68</v>
      </c>
      <c r="J20" s="3">
        <v>3554.1369599999998</v>
      </c>
      <c r="K20" s="26">
        <v>63721</v>
      </c>
      <c r="L20" s="26" t="s">
        <v>145</v>
      </c>
      <c r="M20" s="26" t="s">
        <v>73</v>
      </c>
    </row>
    <row r="21" spans="1:15" s="5" customFormat="1" x14ac:dyDescent="0.25">
      <c r="A21" s="26" t="s">
        <v>168</v>
      </c>
      <c r="B21" s="5" t="s">
        <v>26</v>
      </c>
      <c r="C21" s="30"/>
      <c r="D21" s="5" t="s">
        <v>101</v>
      </c>
      <c r="F21" s="6">
        <v>1</v>
      </c>
      <c r="G21" s="5" t="s">
        <v>2</v>
      </c>
      <c r="H21" s="7">
        <v>1</v>
      </c>
      <c r="I21" s="6">
        <v>0</v>
      </c>
      <c r="J21" s="8">
        <v>8113.1538787199997</v>
      </c>
      <c r="K21" s="5">
        <v>63721</v>
      </c>
      <c r="L21" s="5" t="s">
        <v>145</v>
      </c>
      <c r="M21" s="5" t="s">
        <v>73</v>
      </c>
      <c r="N21" s="16"/>
      <c r="O21" s="16"/>
    </row>
    <row r="22" spans="1:15" x14ac:dyDescent="0.25">
      <c r="A22" s="26" t="s">
        <v>168</v>
      </c>
      <c r="B22" t="s">
        <v>27</v>
      </c>
      <c r="C22" s="26" t="s">
        <v>101</v>
      </c>
      <c r="D22" t="s">
        <v>102</v>
      </c>
      <c r="F22" s="2">
        <v>240</v>
      </c>
      <c r="G22" t="s">
        <v>4</v>
      </c>
      <c r="H22" s="4">
        <v>3.8</v>
      </c>
      <c r="I22" s="2">
        <v>15.504</v>
      </c>
      <c r="J22" s="3">
        <v>1066.241088</v>
      </c>
      <c r="K22" s="26">
        <v>63721</v>
      </c>
      <c r="L22" s="26" t="s">
        <v>145</v>
      </c>
      <c r="M22" s="26" t="s">
        <v>73</v>
      </c>
    </row>
    <row r="23" spans="1:15" x14ac:dyDescent="0.25">
      <c r="A23" s="26" t="s">
        <v>168</v>
      </c>
      <c r="B23" t="s">
        <v>28</v>
      </c>
      <c r="C23" s="26" t="s">
        <v>101</v>
      </c>
      <c r="D23" t="s">
        <v>103</v>
      </c>
      <c r="F23" s="2">
        <v>400</v>
      </c>
      <c r="G23" t="s">
        <v>6</v>
      </c>
      <c r="H23" s="4">
        <v>3.8</v>
      </c>
      <c r="I23" s="2">
        <v>5.9279999999999999</v>
      </c>
      <c r="J23" s="3">
        <v>407.68041599999998</v>
      </c>
      <c r="K23" s="26">
        <v>63721</v>
      </c>
      <c r="L23" s="26" t="s">
        <v>145</v>
      </c>
      <c r="M23" s="26" t="s">
        <v>73</v>
      </c>
    </row>
    <row r="24" spans="1:15" x14ac:dyDescent="0.25">
      <c r="A24" s="26" t="s">
        <v>168</v>
      </c>
      <c r="B24" t="s">
        <v>29</v>
      </c>
      <c r="C24" s="26" t="s">
        <v>101</v>
      </c>
      <c r="D24" t="s">
        <v>155</v>
      </c>
      <c r="F24" s="2">
        <v>240</v>
      </c>
      <c r="G24" t="s">
        <v>8</v>
      </c>
      <c r="H24" s="4">
        <v>3.8</v>
      </c>
      <c r="I24" s="2">
        <v>20.246400000000001</v>
      </c>
      <c r="J24" s="3">
        <v>1392.3854208</v>
      </c>
      <c r="K24" s="26">
        <v>63721</v>
      </c>
      <c r="L24" s="26" t="s">
        <v>145</v>
      </c>
      <c r="M24" s="26" t="s">
        <v>73</v>
      </c>
    </row>
    <row r="25" spans="1:15" x14ac:dyDescent="0.25">
      <c r="A25" s="26" t="s">
        <v>168</v>
      </c>
      <c r="B25" t="s">
        <v>30</v>
      </c>
      <c r="C25" s="26" t="s">
        <v>101</v>
      </c>
      <c r="D25" t="s">
        <v>155</v>
      </c>
      <c r="F25" s="2">
        <v>72</v>
      </c>
      <c r="G25" t="s">
        <v>8</v>
      </c>
      <c r="H25" s="4">
        <v>3.8</v>
      </c>
      <c r="I25" s="2">
        <v>2.48976</v>
      </c>
      <c r="J25" s="3">
        <v>171.22577472</v>
      </c>
      <c r="K25" s="26">
        <v>63721</v>
      </c>
      <c r="L25" s="26" t="s">
        <v>145</v>
      </c>
      <c r="M25" s="26" t="s">
        <v>73</v>
      </c>
    </row>
    <row r="26" spans="1:15" x14ac:dyDescent="0.25">
      <c r="A26" s="26" t="s">
        <v>168</v>
      </c>
      <c r="B26" t="s">
        <v>31</v>
      </c>
      <c r="C26" s="26" t="s">
        <v>101</v>
      </c>
      <c r="D26" t="s">
        <v>90</v>
      </c>
      <c r="F26" s="2">
        <v>214</v>
      </c>
      <c r="G26" t="s">
        <v>4</v>
      </c>
      <c r="H26" s="4">
        <v>3.8</v>
      </c>
      <c r="I26" s="2">
        <v>13.824400000000001</v>
      </c>
      <c r="J26" s="3">
        <v>950.73163680000005</v>
      </c>
      <c r="K26" s="26">
        <v>63721</v>
      </c>
      <c r="L26" s="26" t="s">
        <v>145</v>
      </c>
      <c r="M26" s="26" t="s">
        <v>73</v>
      </c>
    </row>
    <row r="27" spans="1:15" x14ac:dyDescent="0.25">
      <c r="A27" s="26" t="s">
        <v>168</v>
      </c>
      <c r="B27" t="s">
        <v>32</v>
      </c>
      <c r="C27" s="26" t="s">
        <v>101</v>
      </c>
      <c r="D27" t="s">
        <v>94</v>
      </c>
      <c r="F27" s="2">
        <v>560</v>
      </c>
      <c r="G27" t="s">
        <v>6</v>
      </c>
      <c r="H27" s="4">
        <v>3.8</v>
      </c>
      <c r="I27" s="2">
        <v>8.2992000000000008</v>
      </c>
      <c r="J27" s="3">
        <v>570.75258240000005</v>
      </c>
      <c r="K27" s="26">
        <v>63721</v>
      </c>
      <c r="L27" s="26" t="s">
        <v>145</v>
      </c>
      <c r="M27" s="26" t="s">
        <v>73</v>
      </c>
    </row>
    <row r="28" spans="1:15" x14ac:dyDescent="0.25">
      <c r="A28" s="26" t="s">
        <v>168</v>
      </c>
      <c r="B28" t="s">
        <v>33</v>
      </c>
      <c r="C28" s="26" t="s">
        <v>101</v>
      </c>
      <c r="D28" t="s">
        <v>156</v>
      </c>
      <c r="F28" s="2">
        <v>400</v>
      </c>
      <c r="G28" t="s">
        <v>4</v>
      </c>
      <c r="H28" s="4">
        <v>3.8</v>
      </c>
      <c r="I28" s="2">
        <v>51.68</v>
      </c>
      <c r="J28" s="3">
        <v>3554.1369599999998</v>
      </c>
      <c r="K28" s="26">
        <v>63721</v>
      </c>
      <c r="L28" s="26" t="s">
        <v>145</v>
      </c>
      <c r="M28" s="26" t="s">
        <v>73</v>
      </c>
    </row>
    <row r="29" spans="1:15" s="9" customFormat="1" x14ac:dyDescent="0.25">
      <c r="A29" s="26" t="s">
        <v>168</v>
      </c>
      <c r="B29" s="9" t="s">
        <v>34</v>
      </c>
      <c r="C29" s="26" t="s">
        <v>101</v>
      </c>
      <c r="D29" s="9" t="s">
        <v>15</v>
      </c>
      <c r="F29" s="10">
        <v>1</v>
      </c>
      <c r="G29" s="9" t="s">
        <v>170</v>
      </c>
      <c r="J29" s="11">
        <v>0</v>
      </c>
      <c r="K29" s="26">
        <v>63721</v>
      </c>
      <c r="L29" s="26" t="s">
        <v>145</v>
      </c>
      <c r="M29" s="26" t="s">
        <v>73</v>
      </c>
      <c r="N29" s="17"/>
      <c r="O29" s="17"/>
    </row>
    <row r="30" spans="1:15" s="9" customFormat="1" x14ac:dyDescent="0.25">
      <c r="A30" s="26" t="s">
        <v>168</v>
      </c>
      <c r="B30" s="9" t="s">
        <v>35</v>
      </c>
      <c r="C30" s="26" t="s">
        <v>101</v>
      </c>
      <c r="D30" s="9" t="s">
        <v>17</v>
      </c>
      <c r="F30" s="10">
        <v>1</v>
      </c>
      <c r="G30" s="9" t="s">
        <v>170</v>
      </c>
      <c r="J30" s="11">
        <v>0</v>
      </c>
      <c r="K30" s="26">
        <v>63721</v>
      </c>
      <c r="L30" s="26" t="s">
        <v>145</v>
      </c>
      <c r="M30" s="26" t="s">
        <v>73</v>
      </c>
      <c r="N30" s="17"/>
      <c r="O30" s="17"/>
    </row>
    <row r="31" spans="1:15" s="5" customFormat="1" x14ac:dyDescent="0.25">
      <c r="A31" s="26" t="s">
        <v>168</v>
      </c>
      <c r="B31" s="5" t="s">
        <v>36</v>
      </c>
      <c r="C31" s="30"/>
      <c r="D31" s="5" t="s">
        <v>99</v>
      </c>
      <c r="F31" s="6">
        <v>1</v>
      </c>
      <c r="G31" s="5" t="s">
        <v>2</v>
      </c>
      <c r="H31" s="7">
        <v>1</v>
      </c>
      <c r="I31" s="6">
        <v>0</v>
      </c>
      <c r="J31" s="8">
        <v>208180.83315655199</v>
      </c>
      <c r="K31" s="5">
        <v>63729</v>
      </c>
      <c r="L31" s="5" t="s">
        <v>147</v>
      </c>
      <c r="M31" s="5" t="s">
        <v>73</v>
      </c>
      <c r="N31" s="16"/>
      <c r="O31" s="16"/>
    </row>
    <row r="32" spans="1:15" x14ac:dyDescent="0.25">
      <c r="A32" s="26" t="s">
        <v>168</v>
      </c>
      <c r="B32" t="s">
        <v>37</v>
      </c>
      <c r="C32" s="26" t="s">
        <v>99</v>
      </c>
      <c r="D32" t="s">
        <v>91</v>
      </c>
      <c r="F32" s="2">
        <v>6411</v>
      </c>
      <c r="G32" t="s">
        <v>4</v>
      </c>
      <c r="H32" s="4">
        <v>3.8</v>
      </c>
      <c r="I32" s="2">
        <v>853.15023599999995</v>
      </c>
      <c r="J32" s="3">
        <v>62626.914990639998</v>
      </c>
      <c r="K32" s="26">
        <v>63729</v>
      </c>
      <c r="L32" s="26" t="s">
        <v>147</v>
      </c>
      <c r="M32" s="26" t="s">
        <v>73</v>
      </c>
    </row>
    <row r="33" spans="1:15" x14ac:dyDescent="0.25">
      <c r="A33" s="26" t="s">
        <v>168</v>
      </c>
      <c r="B33" t="s">
        <v>38</v>
      </c>
      <c r="C33" s="26" t="s">
        <v>99</v>
      </c>
      <c r="D33" t="s">
        <v>158</v>
      </c>
      <c r="F33" s="2">
        <v>9810</v>
      </c>
      <c r="G33" t="s">
        <v>6</v>
      </c>
      <c r="H33" s="4">
        <v>3.8</v>
      </c>
      <c r="I33" s="2">
        <v>856.238382</v>
      </c>
      <c r="J33" s="3">
        <v>62853.60549468</v>
      </c>
      <c r="K33" s="26">
        <v>63729</v>
      </c>
      <c r="L33" s="26" t="s">
        <v>147</v>
      </c>
      <c r="M33" s="26" t="s">
        <v>73</v>
      </c>
    </row>
    <row r="34" spans="1:15" x14ac:dyDescent="0.25">
      <c r="A34" s="26" t="s">
        <v>168</v>
      </c>
      <c r="B34" t="s">
        <v>39</v>
      </c>
      <c r="C34" s="26" t="s">
        <v>99</v>
      </c>
      <c r="D34" t="s">
        <v>95</v>
      </c>
      <c r="F34" s="2">
        <v>18172</v>
      </c>
      <c r="G34" t="s">
        <v>6</v>
      </c>
      <c r="H34" s="4">
        <v>3.8</v>
      </c>
      <c r="I34" s="2">
        <v>554.77662239999995</v>
      </c>
      <c r="J34" s="3">
        <v>40724.302594975998</v>
      </c>
      <c r="K34" s="26">
        <v>63729</v>
      </c>
      <c r="L34" s="26" t="s">
        <v>147</v>
      </c>
      <c r="M34" s="26" t="s">
        <v>73</v>
      </c>
    </row>
    <row r="35" spans="1:15" x14ac:dyDescent="0.25">
      <c r="A35" s="26" t="s">
        <v>168</v>
      </c>
      <c r="B35" t="s">
        <v>40</v>
      </c>
      <c r="C35" s="26" t="s">
        <v>99</v>
      </c>
      <c r="F35" s="2">
        <v>1</v>
      </c>
      <c r="G35" t="s">
        <v>2</v>
      </c>
      <c r="H35" s="4">
        <v>1</v>
      </c>
      <c r="I35" s="2">
        <v>0</v>
      </c>
      <c r="J35" s="3">
        <v>0</v>
      </c>
      <c r="K35" s="26">
        <v>63729</v>
      </c>
      <c r="L35" s="26" t="s">
        <v>147</v>
      </c>
      <c r="M35" s="26" t="s">
        <v>73</v>
      </c>
    </row>
    <row r="36" spans="1:15" x14ac:dyDescent="0.25">
      <c r="A36" s="26" t="s">
        <v>168</v>
      </c>
      <c r="B36" t="s">
        <v>41</v>
      </c>
      <c r="C36" s="26" t="s">
        <v>99</v>
      </c>
      <c r="D36" t="s">
        <v>159</v>
      </c>
      <c r="F36" s="2">
        <v>1800</v>
      </c>
      <c r="G36" t="s">
        <v>6</v>
      </c>
      <c r="H36" s="4">
        <v>3.8</v>
      </c>
      <c r="I36" s="2">
        <v>157.10795999999999</v>
      </c>
      <c r="J36" s="3">
        <v>11532.7716504</v>
      </c>
      <c r="K36" s="26">
        <v>63729</v>
      </c>
      <c r="L36" s="26" t="s">
        <v>147</v>
      </c>
      <c r="M36" s="26" t="s">
        <v>73</v>
      </c>
      <c r="N36" s="14">
        <v>0.5</v>
      </c>
      <c r="O36" s="25">
        <v>45108</v>
      </c>
    </row>
    <row r="37" spans="1:15" x14ac:dyDescent="0.25">
      <c r="A37" s="26" t="s">
        <v>168</v>
      </c>
      <c r="B37" t="s">
        <v>42</v>
      </c>
      <c r="C37" s="26" t="s">
        <v>99</v>
      </c>
      <c r="D37" t="s">
        <v>159</v>
      </c>
      <c r="F37" s="2">
        <v>1800</v>
      </c>
      <c r="G37" t="s">
        <v>6</v>
      </c>
      <c r="H37" s="4">
        <v>3.8</v>
      </c>
      <c r="I37" s="2">
        <v>54.952559999999998</v>
      </c>
      <c r="J37" s="3">
        <v>4033.8842543999999</v>
      </c>
      <c r="K37" s="26">
        <v>63729</v>
      </c>
      <c r="L37" s="26" t="s">
        <v>147</v>
      </c>
      <c r="M37" s="26" t="s">
        <v>73</v>
      </c>
    </row>
    <row r="38" spans="1:15" x14ac:dyDescent="0.25">
      <c r="A38" s="26" t="s">
        <v>168</v>
      </c>
      <c r="B38" t="s">
        <v>43</v>
      </c>
      <c r="C38" s="26" t="s">
        <v>99</v>
      </c>
      <c r="F38" s="2">
        <v>1</v>
      </c>
      <c r="G38" t="s">
        <v>2</v>
      </c>
      <c r="H38" s="4">
        <v>1</v>
      </c>
      <c r="I38" s="2">
        <v>0</v>
      </c>
      <c r="J38" s="3">
        <v>0</v>
      </c>
      <c r="K38" s="26">
        <v>63729</v>
      </c>
      <c r="L38" s="26" t="s">
        <v>147</v>
      </c>
      <c r="M38" s="26" t="s">
        <v>73</v>
      </c>
    </row>
    <row r="39" spans="1:15" x14ac:dyDescent="0.25">
      <c r="A39" s="26" t="s">
        <v>168</v>
      </c>
      <c r="B39" t="s">
        <v>44</v>
      </c>
      <c r="C39" s="26" t="s">
        <v>99</v>
      </c>
      <c r="D39" t="s">
        <v>160</v>
      </c>
      <c r="F39" s="2">
        <v>1296</v>
      </c>
      <c r="G39" t="s">
        <v>6</v>
      </c>
      <c r="H39" s="4">
        <v>3.8</v>
      </c>
      <c r="I39" s="2">
        <v>113.11773119999999</v>
      </c>
      <c r="J39" s="3">
        <v>8303.5955882880007</v>
      </c>
      <c r="K39" s="26">
        <v>63729</v>
      </c>
      <c r="L39" s="26" t="s">
        <v>147</v>
      </c>
      <c r="M39" s="26" t="s">
        <v>73</v>
      </c>
      <c r="N39" s="14">
        <v>0.5</v>
      </c>
      <c r="O39" s="25">
        <v>45108</v>
      </c>
    </row>
    <row r="40" spans="1:15" x14ac:dyDescent="0.25">
      <c r="A40" s="26" t="s">
        <v>168</v>
      </c>
      <c r="B40" t="s">
        <v>45</v>
      </c>
      <c r="C40" s="26" t="s">
        <v>99</v>
      </c>
      <c r="D40" t="s">
        <v>161</v>
      </c>
      <c r="F40" s="2">
        <v>1296</v>
      </c>
      <c r="G40" t="s">
        <v>6</v>
      </c>
      <c r="H40" s="4">
        <v>3.8</v>
      </c>
      <c r="I40" s="2">
        <v>39.565843200000003</v>
      </c>
      <c r="J40" s="3">
        <v>2904.396663168</v>
      </c>
      <c r="K40" s="26">
        <v>63729</v>
      </c>
      <c r="L40" s="26" t="s">
        <v>147</v>
      </c>
      <c r="M40" s="26" t="s">
        <v>73</v>
      </c>
    </row>
    <row r="41" spans="1:15" x14ac:dyDescent="0.25">
      <c r="A41" s="26" t="s">
        <v>168</v>
      </c>
      <c r="B41" t="s">
        <v>46</v>
      </c>
      <c r="C41" s="26" t="s">
        <v>99</v>
      </c>
      <c r="F41" s="2">
        <v>1</v>
      </c>
      <c r="G41" t="s">
        <v>2</v>
      </c>
      <c r="H41" s="4">
        <v>3.5</v>
      </c>
      <c r="I41" s="2">
        <v>0</v>
      </c>
      <c r="J41" s="3">
        <v>0</v>
      </c>
      <c r="K41" s="26">
        <v>63729</v>
      </c>
      <c r="L41" s="26" t="s">
        <v>147</v>
      </c>
      <c r="M41" s="26" t="s">
        <v>73</v>
      </c>
    </row>
    <row r="42" spans="1:15" x14ac:dyDescent="0.25">
      <c r="A42" s="26" t="s">
        <v>168</v>
      </c>
      <c r="B42" t="s">
        <v>47</v>
      </c>
      <c r="C42" s="26" t="s">
        <v>99</v>
      </c>
      <c r="D42" t="s">
        <v>48</v>
      </c>
      <c r="F42" s="2">
        <v>1600</v>
      </c>
      <c r="G42" t="s">
        <v>4</v>
      </c>
      <c r="H42" s="4">
        <v>3.8</v>
      </c>
      <c r="I42" s="2">
        <v>206.72</v>
      </c>
      <c r="J42" s="3">
        <v>15201.361919999999</v>
      </c>
      <c r="K42" s="26">
        <v>63729</v>
      </c>
      <c r="L42" s="26" t="s">
        <v>147</v>
      </c>
      <c r="M42" s="26" t="s">
        <v>73</v>
      </c>
    </row>
    <row r="43" spans="1:15" x14ac:dyDescent="0.25">
      <c r="A43" s="26" t="s">
        <v>168</v>
      </c>
      <c r="B43" t="s">
        <v>49</v>
      </c>
      <c r="C43" s="26" t="s">
        <v>99</v>
      </c>
      <c r="F43" s="2">
        <v>1</v>
      </c>
      <c r="G43" t="s">
        <v>2</v>
      </c>
      <c r="H43" s="4">
        <v>1</v>
      </c>
      <c r="I43" s="2">
        <v>0</v>
      </c>
      <c r="J43" s="3">
        <v>0</v>
      </c>
      <c r="K43" s="26">
        <v>63729</v>
      </c>
      <c r="L43" s="26" t="s">
        <v>147</v>
      </c>
      <c r="M43" s="26" t="s">
        <v>73</v>
      </c>
    </row>
    <row r="44" spans="1:15" s="5" customFormat="1" x14ac:dyDescent="0.25">
      <c r="A44" s="26" t="s">
        <v>168</v>
      </c>
      <c r="B44" s="5" t="s">
        <v>50</v>
      </c>
      <c r="C44" s="30"/>
      <c r="D44" s="5" t="s">
        <v>162</v>
      </c>
      <c r="F44" s="6">
        <v>1</v>
      </c>
      <c r="G44" s="5" t="s">
        <v>2</v>
      </c>
      <c r="H44" s="7">
        <v>1</v>
      </c>
      <c r="I44" s="6">
        <v>0</v>
      </c>
      <c r="J44" s="8">
        <v>97407.739730528003</v>
      </c>
      <c r="K44" s="5">
        <v>63729</v>
      </c>
      <c r="L44" s="5" t="s">
        <v>148</v>
      </c>
      <c r="M44" s="5" t="s">
        <v>73</v>
      </c>
      <c r="N44" s="16"/>
      <c r="O44" s="16"/>
    </row>
    <row r="45" spans="1:15" x14ac:dyDescent="0.25">
      <c r="A45" s="26" t="s">
        <v>168</v>
      </c>
      <c r="B45" t="s">
        <v>51</v>
      </c>
      <c r="C45" s="26" t="s">
        <v>162</v>
      </c>
      <c r="D45" t="s">
        <v>92</v>
      </c>
      <c r="F45" s="2">
        <v>6411</v>
      </c>
      <c r="G45" t="s">
        <v>4</v>
      </c>
      <c r="H45" s="4">
        <v>3.8</v>
      </c>
      <c r="I45" s="2">
        <v>426.57511799999997</v>
      </c>
      <c r="J45" s="3">
        <v>32416.865133880001</v>
      </c>
      <c r="K45" s="26">
        <v>63729</v>
      </c>
      <c r="L45" s="26" t="s">
        <v>148</v>
      </c>
      <c r="M45" s="26" t="s">
        <v>73</v>
      </c>
    </row>
    <row r="46" spans="1:15" x14ac:dyDescent="0.25">
      <c r="A46" s="26" t="s">
        <v>168</v>
      </c>
      <c r="B46" t="s">
        <v>52</v>
      </c>
      <c r="C46" s="26" t="s">
        <v>162</v>
      </c>
      <c r="D46" t="s">
        <v>163</v>
      </c>
      <c r="F46" s="2">
        <v>9810</v>
      </c>
      <c r="G46" t="s">
        <v>6</v>
      </c>
      <c r="H46" s="4">
        <v>3.8</v>
      </c>
      <c r="I46" s="2">
        <v>426.19937399999998</v>
      </c>
      <c r="J46" s="3">
        <v>31285.875380760001</v>
      </c>
      <c r="K46" s="26">
        <v>63729</v>
      </c>
      <c r="L46" s="26" t="s">
        <v>148</v>
      </c>
      <c r="M46" s="26" t="s">
        <v>73</v>
      </c>
    </row>
    <row r="47" spans="1:15" x14ac:dyDescent="0.25">
      <c r="A47" s="26" t="s">
        <v>168</v>
      </c>
      <c r="B47" t="s">
        <v>53</v>
      </c>
      <c r="C47" s="26" t="s">
        <v>162</v>
      </c>
      <c r="D47" t="s">
        <v>96</v>
      </c>
      <c r="F47" s="2">
        <v>18172</v>
      </c>
      <c r="G47" t="s">
        <v>6</v>
      </c>
      <c r="H47" s="4">
        <v>3.8</v>
      </c>
      <c r="I47" s="2">
        <v>277.38831119999998</v>
      </c>
      <c r="J47" s="3">
        <v>20362.151297487999</v>
      </c>
      <c r="K47" s="26">
        <v>63729</v>
      </c>
      <c r="L47" s="26" t="s">
        <v>148</v>
      </c>
      <c r="M47" s="26" t="s">
        <v>73</v>
      </c>
    </row>
    <row r="48" spans="1:15" x14ac:dyDescent="0.25">
      <c r="A48" s="26" t="s">
        <v>168</v>
      </c>
      <c r="B48" t="s">
        <v>54</v>
      </c>
      <c r="C48" s="26" t="s">
        <v>162</v>
      </c>
      <c r="F48" s="2">
        <v>1</v>
      </c>
      <c r="G48" t="s">
        <v>2</v>
      </c>
      <c r="H48" s="4">
        <v>1</v>
      </c>
      <c r="I48" s="2">
        <v>0</v>
      </c>
      <c r="J48" s="3">
        <v>0</v>
      </c>
      <c r="K48" s="26">
        <v>63729</v>
      </c>
      <c r="L48" s="26" t="s">
        <v>148</v>
      </c>
      <c r="M48" s="26" t="s">
        <v>73</v>
      </c>
    </row>
    <row r="49" spans="1:16" x14ac:dyDescent="0.25">
      <c r="A49" s="26" t="s">
        <v>168</v>
      </c>
      <c r="B49" t="s">
        <v>55</v>
      </c>
      <c r="C49" s="26" t="s">
        <v>162</v>
      </c>
      <c r="D49" t="s">
        <v>164</v>
      </c>
      <c r="F49" s="2">
        <v>1800</v>
      </c>
      <c r="G49" t="s">
        <v>6</v>
      </c>
      <c r="H49" s="4">
        <v>3.8</v>
      </c>
      <c r="I49" s="2">
        <v>78.201719999999995</v>
      </c>
      <c r="J49" s="3">
        <v>5740.5275928000001</v>
      </c>
      <c r="K49" s="26">
        <v>63729</v>
      </c>
      <c r="L49" s="26" t="s">
        <v>148</v>
      </c>
      <c r="M49" s="26" t="s">
        <v>73</v>
      </c>
      <c r="N49" s="14">
        <v>1</v>
      </c>
      <c r="O49" s="25">
        <v>45108</v>
      </c>
      <c r="P49" s="24">
        <v>45108</v>
      </c>
    </row>
    <row r="50" spans="1:16" x14ac:dyDescent="0.25">
      <c r="A50" s="26" t="s">
        <v>168</v>
      </c>
      <c r="B50" t="s">
        <v>56</v>
      </c>
      <c r="C50" s="26" t="s">
        <v>162</v>
      </c>
      <c r="D50" t="s">
        <v>165</v>
      </c>
      <c r="F50" s="2">
        <v>1800</v>
      </c>
      <c r="G50" t="s">
        <v>6</v>
      </c>
      <c r="H50" s="4">
        <v>3.8</v>
      </c>
      <c r="I50" s="2">
        <v>27.476279999999999</v>
      </c>
      <c r="J50" s="3">
        <v>2016.9421272</v>
      </c>
      <c r="K50" s="26">
        <v>63729</v>
      </c>
      <c r="L50" s="26" t="s">
        <v>148</v>
      </c>
      <c r="M50" s="26" t="s">
        <v>73</v>
      </c>
    </row>
    <row r="51" spans="1:16" x14ac:dyDescent="0.25">
      <c r="A51" s="26" t="s">
        <v>168</v>
      </c>
      <c r="B51" t="s">
        <v>57</v>
      </c>
      <c r="C51" s="26" t="s">
        <v>162</v>
      </c>
      <c r="F51" s="2">
        <v>1</v>
      </c>
      <c r="G51" t="s">
        <v>2</v>
      </c>
      <c r="H51" s="4">
        <v>1</v>
      </c>
      <c r="I51" s="2">
        <v>0</v>
      </c>
      <c r="J51" s="3">
        <v>0</v>
      </c>
      <c r="K51" s="26">
        <v>63729</v>
      </c>
      <c r="L51" s="26" t="s">
        <v>148</v>
      </c>
      <c r="M51" s="26" t="s">
        <v>73</v>
      </c>
    </row>
    <row r="52" spans="1:16" x14ac:dyDescent="0.25">
      <c r="A52" s="26" t="s">
        <v>168</v>
      </c>
      <c r="B52" t="s">
        <v>58</v>
      </c>
      <c r="C52" s="26" t="s">
        <v>162</v>
      </c>
      <c r="D52" t="s">
        <v>166</v>
      </c>
      <c r="F52" s="2">
        <v>1296</v>
      </c>
      <c r="G52" t="s">
        <v>6</v>
      </c>
      <c r="H52" s="4">
        <v>3.8</v>
      </c>
      <c r="I52" s="2">
        <v>56.3052384</v>
      </c>
      <c r="J52" s="3">
        <v>4133.179866816</v>
      </c>
      <c r="K52" s="26">
        <v>63729</v>
      </c>
      <c r="L52" s="26" t="s">
        <v>148</v>
      </c>
      <c r="M52" s="26" t="s">
        <v>73</v>
      </c>
      <c r="N52" s="14">
        <v>1</v>
      </c>
      <c r="O52" s="25">
        <v>45108</v>
      </c>
      <c r="P52" s="24">
        <v>45108</v>
      </c>
    </row>
    <row r="53" spans="1:16" x14ac:dyDescent="0.25">
      <c r="A53" s="26" t="s">
        <v>168</v>
      </c>
      <c r="B53" t="s">
        <v>59</v>
      </c>
      <c r="C53" s="26" t="s">
        <v>162</v>
      </c>
      <c r="D53" t="s">
        <v>167</v>
      </c>
      <c r="F53" s="2">
        <v>1296</v>
      </c>
      <c r="G53" t="s">
        <v>6</v>
      </c>
      <c r="H53" s="4">
        <v>3.8</v>
      </c>
      <c r="I53" s="2">
        <v>19.782921600000002</v>
      </c>
      <c r="J53" s="3">
        <v>1452.198331584</v>
      </c>
      <c r="K53" s="26">
        <v>63729</v>
      </c>
      <c r="L53" s="26" t="s">
        <v>148</v>
      </c>
      <c r="M53" s="26" t="s">
        <v>73</v>
      </c>
    </row>
    <row r="54" spans="1:16" x14ac:dyDescent="0.25">
      <c r="A54" s="26" t="s">
        <v>168</v>
      </c>
      <c r="B54" t="s">
        <v>60</v>
      </c>
      <c r="C54" s="26" t="s">
        <v>162</v>
      </c>
      <c r="F54" s="2">
        <v>1</v>
      </c>
      <c r="G54" t="s">
        <v>2</v>
      </c>
      <c r="H54" s="4">
        <v>1</v>
      </c>
      <c r="I54" s="2">
        <v>0</v>
      </c>
      <c r="J54" s="3">
        <v>0</v>
      </c>
      <c r="K54" s="26">
        <v>63729</v>
      </c>
      <c r="L54" s="26" t="s">
        <v>148</v>
      </c>
      <c r="M54" s="26" t="s">
        <v>73</v>
      </c>
    </row>
    <row r="55" spans="1:16" x14ac:dyDescent="0.25">
      <c r="A55" s="26" t="s">
        <v>168</v>
      </c>
      <c r="B55" t="s">
        <v>61</v>
      </c>
      <c r="C55" s="26" t="s">
        <v>162</v>
      </c>
      <c r="F55" s="2">
        <v>1</v>
      </c>
      <c r="G55" t="s">
        <v>2</v>
      </c>
      <c r="H55" s="4">
        <v>1</v>
      </c>
      <c r="I55" s="2">
        <v>0</v>
      </c>
      <c r="J55" s="3">
        <v>0</v>
      </c>
      <c r="K55" s="26">
        <v>63729</v>
      </c>
      <c r="L55" s="26" t="s">
        <v>148</v>
      </c>
      <c r="M55" s="26" t="s">
        <v>73</v>
      </c>
    </row>
    <row r="56" spans="1:16" x14ac:dyDescent="0.25">
      <c r="A56" s="26" t="s">
        <v>168</v>
      </c>
      <c r="B56" t="s">
        <v>62</v>
      </c>
      <c r="C56" s="26" t="s">
        <v>162</v>
      </c>
      <c r="F56" s="2">
        <v>1</v>
      </c>
      <c r="G56" t="s">
        <v>2</v>
      </c>
      <c r="H56" s="4">
        <v>1</v>
      </c>
      <c r="I56" s="2">
        <v>0</v>
      </c>
      <c r="J56" s="3">
        <v>0</v>
      </c>
      <c r="K56" s="26">
        <v>63729</v>
      </c>
      <c r="L56" s="26" t="s">
        <v>148</v>
      </c>
      <c r="M56" s="26" t="s">
        <v>73</v>
      </c>
    </row>
    <row r="57" spans="1:16" s="9" customFormat="1" x14ac:dyDescent="0.25">
      <c r="A57" s="26" t="s">
        <v>168</v>
      </c>
      <c r="B57" s="9" t="s">
        <v>63</v>
      </c>
      <c r="C57" s="26" t="s">
        <v>162</v>
      </c>
      <c r="D57" s="9" t="s">
        <v>15</v>
      </c>
      <c r="F57" s="10">
        <v>1</v>
      </c>
      <c r="G57" s="9" t="s">
        <v>170</v>
      </c>
      <c r="J57" s="11">
        <v>0</v>
      </c>
      <c r="K57" s="26">
        <v>63729</v>
      </c>
      <c r="L57" s="26" t="s">
        <v>148</v>
      </c>
      <c r="M57" s="26" t="s">
        <v>73</v>
      </c>
      <c r="N57" s="17"/>
      <c r="O57" s="17"/>
    </row>
    <row r="58" spans="1:16" s="9" customFormat="1" x14ac:dyDescent="0.25">
      <c r="A58" s="26" t="s">
        <v>168</v>
      </c>
      <c r="B58" s="9" t="s">
        <v>64</v>
      </c>
      <c r="C58" s="26" t="s">
        <v>162</v>
      </c>
      <c r="D58" s="9" t="s">
        <v>121</v>
      </c>
      <c r="F58" s="10">
        <v>1</v>
      </c>
      <c r="G58" s="9" t="s">
        <v>170</v>
      </c>
      <c r="J58" s="11">
        <v>0</v>
      </c>
      <c r="K58" s="26">
        <v>63729</v>
      </c>
      <c r="L58" s="26" t="s">
        <v>148</v>
      </c>
      <c r="M58" s="26" t="s">
        <v>73</v>
      </c>
      <c r="N58" s="17"/>
      <c r="O58" s="17"/>
    </row>
    <row r="59" spans="1:16" s="5" customFormat="1" x14ac:dyDescent="0.25">
      <c r="A59" s="26" t="s">
        <v>168</v>
      </c>
      <c r="B59" s="18" t="s">
        <v>65</v>
      </c>
      <c r="C59" s="29"/>
      <c r="D59" s="19" t="s">
        <v>120</v>
      </c>
      <c r="F59" s="6">
        <v>1</v>
      </c>
      <c r="G59" s="5" t="s">
        <v>2</v>
      </c>
      <c r="H59" s="7">
        <v>1</v>
      </c>
      <c r="I59" s="6">
        <v>0</v>
      </c>
      <c r="J59" s="8">
        <v>28656</v>
      </c>
      <c r="K59" s="5">
        <v>445631</v>
      </c>
      <c r="L59" s="5" t="s">
        <v>145</v>
      </c>
      <c r="M59" s="5" t="s">
        <v>74</v>
      </c>
      <c r="N59" s="16"/>
      <c r="O59" s="16"/>
    </row>
    <row r="60" spans="1:16" x14ac:dyDescent="0.25">
      <c r="A60" s="26" t="s">
        <v>168</v>
      </c>
      <c r="B60" s="22">
        <v>13.1</v>
      </c>
      <c r="C60" s="28" t="s">
        <v>120</v>
      </c>
      <c r="D60" s="20" t="s">
        <v>104</v>
      </c>
      <c r="F60" s="2">
        <v>0</v>
      </c>
      <c r="G60" t="s">
        <v>2</v>
      </c>
      <c r="H60" s="4">
        <v>1</v>
      </c>
      <c r="I60" s="2">
        <v>0</v>
      </c>
      <c r="J60" s="15">
        <f>IF($I60=0,0,$I60/(SUM($I$60:$I$76))*($J$59))</f>
        <v>0</v>
      </c>
      <c r="K60" s="26">
        <v>445631</v>
      </c>
      <c r="L60" s="26" t="s">
        <v>145</v>
      </c>
      <c r="M60" s="26" t="s">
        <v>74</v>
      </c>
    </row>
    <row r="61" spans="1:16" x14ac:dyDescent="0.25">
      <c r="A61" s="26" t="s">
        <v>168</v>
      </c>
      <c r="B61" s="22">
        <v>13.2</v>
      </c>
      <c r="C61" s="28" t="s">
        <v>120</v>
      </c>
      <c r="D61" s="20" t="s">
        <v>105</v>
      </c>
      <c r="F61" s="2">
        <v>8</v>
      </c>
      <c r="G61" t="s">
        <v>2</v>
      </c>
      <c r="H61" s="4">
        <v>1</v>
      </c>
      <c r="I61" s="2">
        <v>23.4</v>
      </c>
      <c r="J61" s="15">
        <f t="shared" ref="J61:J76" si="0">IF($I61=0,0,$I61/(SUM($I$60:$I$76))*($J$59))</f>
        <v>1675.957010747313</v>
      </c>
      <c r="K61" s="26">
        <v>445631</v>
      </c>
      <c r="L61" s="26" t="s">
        <v>145</v>
      </c>
      <c r="M61" s="26" t="s">
        <v>74</v>
      </c>
    </row>
    <row r="62" spans="1:16" x14ac:dyDescent="0.25">
      <c r="A62" s="26" t="s">
        <v>168</v>
      </c>
      <c r="B62" s="22">
        <v>13.3</v>
      </c>
      <c r="C62" s="28" t="s">
        <v>120</v>
      </c>
      <c r="D62" s="20" t="s">
        <v>106</v>
      </c>
      <c r="F62" s="2">
        <v>6</v>
      </c>
      <c r="G62" t="s">
        <v>2</v>
      </c>
      <c r="H62" s="4">
        <v>1</v>
      </c>
      <c r="I62" s="2">
        <v>17.600000000000001</v>
      </c>
      <c r="J62" s="15">
        <f t="shared" si="0"/>
        <v>1260.548862784304</v>
      </c>
      <c r="K62" s="26">
        <v>445631</v>
      </c>
      <c r="L62" s="26" t="s">
        <v>145</v>
      </c>
      <c r="M62" s="26" t="s">
        <v>74</v>
      </c>
    </row>
    <row r="63" spans="1:16" x14ac:dyDescent="0.25">
      <c r="A63" s="26" t="s">
        <v>168</v>
      </c>
      <c r="B63" s="22">
        <v>13.4</v>
      </c>
      <c r="C63" s="28" t="s">
        <v>120</v>
      </c>
      <c r="D63" s="20" t="s">
        <v>107</v>
      </c>
      <c r="F63" s="2">
        <v>2</v>
      </c>
      <c r="G63" t="s">
        <v>2</v>
      </c>
      <c r="H63" s="4">
        <v>1</v>
      </c>
      <c r="I63" s="2">
        <v>5.9</v>
      </c>
      <c r="J63" s="15">
        <f t="shared" si="0"/>
        <v>422.57035741064738</v>
      </c>
      <c r="K63" s="26">
        <v>445631</v>
      </c>
      <c r="L63" s="26" t="s">
        <v>145</v>
      </c>
      <c r="M63" s="26" t="s">
        <v>74</v>
      </c>
    </row>
    <row r="64" spans="1:16" x14ac:dyDescent="0.25">
      <c r="A64" s="26" t="s">
        <v>168</v>
      </c>
      <c r="B64" s="22">
        <v>13.5</v>
      </c>
      <c r="C64" s="28" t="s">
        <v>120</v>
      </c>
      <c r="D64" s="20" t="s">
        <v>108</v>
      </c>
      <c r="F64" s="2">
        <v>4</v>
      </c>
      <c r="G64" t="s">
        <v>2</v>
      </c>
      <c r="H64" s="4">
        <v>1</v>
      </c>
      <c r="I64" s="2">
        <v>11.7</v>
      </c>
      <c r="J64" s="15">
        <f t="shared" si="0"/>
        <v>837.9785053736565</v>
      </c>
      <c r="K64" s="26">
        <v>445631</v>
      </c>
      <c r="L64" s="26" t="s">
        <v>145</v>
      </c>
      <c r="M64" s="26" t="s">
        <v>74</v>
      </c>
    </row>
    <row r="65" spans="1:15" x14ac:dyDescent="0.25">
      <c r="A65" s="26" t="s">
        <v>168</v>
      </c>
      <c r="B65" s="22">
        <v>13.6</v>
      </c>
      <c r="C65" s="28" t="s">
        <v>120</v>
      </c>
      <c r="D65" s="20" t="s">
        <v>109</v>
      </c>
      <c r="F65" s="2">
        <v>8</v>
      </c>
      <c r="G65" t="s">
        <v>2</v>
      </c>
      <c r="H65" s="4">
        <v>1</v>
      </c>
      <c r="I65" s="2">
        <v>23.4</v>
      </c>
      <c r="J65" s="15">
        <f t="shared" si="0"/>
        <v>1675.957010747313</v>
      </c>
      <c r="K65" s="26">
        <v>445631</v>
      </c>
      <c r="L65" s="26" t="s">
        <v>145</v>
      </c>
      <c r="M65" s="26" t="s">
        <v>74</v>
      </c>
    </row>
    <row r="66" spans="1:15" x14ac:dyDescent="0.25">
      <c r="A66" s="26" t="s">
        <v>168</v>
      </c>
      <c r="B66" s="22">
        <v>13.7</v>
      </c>
      <c r="C66" s="28" t="s">
        <v>120</v>
      </c>
      <c r="D66" s="20" t="s">
        <v>110</v>
      </c>
      <c r="F66" s="2">
        <v>4</v>
      </c>
      <c r="G66" t="s">
        <v>2</v>
      </c>
      <c r="H66" s="4">
        <v>1</v>
      </c>
      <c r="I66" s="2">
        <v>11.7</v>
      </c>
      <c r="J66" s="15">
        <f t="shared" si="0"/>
        <v>837.9785053736565</v>
      </c>
      <c r="K66" s="26">
        <v>445631</v>
      </c>
      <c r="L66" s="26" t="s">
        <v>145</v>
      </c>
      <c r="M66" s="26" t="s">
        <v>74</v>
      </c>
    </row>
    <row r="67" spans="1:15" x14ac:dyDescent="0.25">
      <c r="A67" s="26" t="s">
        <v>168</v>
      </c>
      <c r="B67" s="22">
        <v>13.8</v>
      </c>
      <c r="C67" s="28" t="s">
        <v>120</v>
      </c>
      <c r="D67" s="20" t="s">
        <v>111</v>
      </c>
      <c r="F67" s="2">
        <v>4</v>
      </c>
      <c r="G67" t="s">
        <v>2</v>
      </c>
      <c r="H67" s="4">
        <v>1</v>
      </c>
      <c r="I67" s="2">
        <v>11.7</v>
      </c>
      <c r="J67" s="15">
        <f t="shared" si="0"/>
        <v>837.9785053736565</v>
      </c>
      <c r="K67" s="26">
        <v>445631</v>
      </c>
      <c r="L67" s="26" t="s">
        <v>145</v>
      </c>
      <c r="M67" s="26" t="s">
        <v>74</v>
      </c>
    </row>
    <row r="68" spans="1:15" x14ac:dyDescent="0.25">
      <c r="A68" s="26" t="s">
        <v>168</v>
      </c>
      <c r="B68" s="22">
        <v>13.9</v>
      </c>
      <c r="C68" s="28" t="s">
        <v>120</v>
      </c>
      <c r="D68" s="20" t="s">
        <v>112</v>
      </c>
      <c r="F68" s="2">
        <v>4</v>
      </c>
      <c r="G68" t="s">
        <v>2</v>
      </c>
      <c r="H68" s="4">
        <v>1</v>
      </c>
      <c r="I68" s="2">
        <v>11.7</v>
      </c>
      <c r="J68" s="15">
        <f t="shared" si="0"/>
        <v>837.9785053736565</v>
      </c>
      <c r="K68" s="26">
        <v>445631</v>
      </c>
      <c r="L68" s="26" t="s">
        <v>145</v>
      </c>
      <c r="M68" s="26" t="s">
        <v>74</v>
      </c>
    </row>
    <row r="69" spans="1:15" x14ac:dyDescent="0.25">
      <c r="A69" s="26" t="s">
        <v>168</v>
      </c>
      <c r="B69" s="22" t="s">
        <v>143</v>
      </c>
      <c r="C69" s="28" t="s">
        <v>120</v>
      </c>
      <c r="D69" s="20" t="s">
        <v>113</v>
      </c>
      <c r="F69" s="2">
        <v>4</v>
      </c>
      <c r="G69" t="s">
        <v>2</v>
      </c>
      <c r="H69" s="4">
        <v>1</v>
      </c>
      <c r="I69" s="2">
        <v>11.7</v>
      </c>
      <c r="J69" s="15">
        <f t="shared" si="0"/>
        <v>837.9785053736565</v>
      </c>
      <c r="K69" s="26">
        <v>445631</v>
      </c>
      <c r="L69" s="26" t="s">
        <v>145</v>
      </c>
      <c r="M69" s="26" t="s">
        <v>74</v>
      </c>
    </row>
    <row r="70" spans="1:15" x14ac:dyDescent="0.25">
      <c r="A70" s="26" t="s">
        <v>168</v>
      </c>
      <c r="B70" s="22">
        <v>13.11</v>
      </c>
      <c r="C70" s="28" t="s">
        <v>120</v>
      </c>
      <c r="D70" s="20" t="s">
        <v>114</v>
      </c>
      <c r="F70" s="2">
        <v>4</v>
      </c>
      <c r="G70" t="s">
        <v>2</v>
      </c>
      <c r="H70" s="4">
        <v>1</v>
      </c>
      <c r="I70" s="2">
        <v>11.7</v>
      </c>
      <c r="J70" s="15">
        <f t="shared" si="0"/>
        <v>837.9785053736565</v>
      </c>
      <c r="K70" s="26">
        <v>445631</v>
      </c>
      <c r="L70" s="26" t="s">
        <v>145</v>
      </c>
      <c r="M70" s="26" t="s">
        <v>74</v>
      </c>
    </row>
    <row r="71" spans="1:15" x14ac:dyDescent="0.25">
      <c r="A71" s="26" t="s">
        <v>168</v>
      </c>
      <c r="B71" s="22">
        <v>13.12</v>
      </c>
      <c r="C71" s="28" t="s">
        <v>120</v>
      </c>
      <c r="D71" s="20" t="s">
        <v>115</v>
      </c>
      <c r="F71" s="2">
        <v>10</v>
      </c>
      <c r="G71" t="s">
        <v>2</v>
      </c>
      <c r="H71" s="4">
        <v>1</v>
      </c>
      <c r="I71" s="2">
        <v>29.3</v>
      </c>
      <c r="J71" s="15">
        <f t="shared" si="0"/>
        <v>2098.5273681579606</v>
      </c>
      <c r="K71" s="26">
        <v>445631</v>
      </c>
      <c r="L71" s="26" t="s">
        <v>145</v>
      </c>
      <c r="M71" s="26" t="s">
        <v>74</v>
      </c>
    </row>
    <row r="72" spans="1:15" x14ac:dyDescent="0.25">
      <c r="A72" s="26" t="s">
        <v>168</v>
      </c>
      <c r="B72" s="22">
        <v>13.13</v>
      </c>
      <c r="C72" s="28" t="s">
        <v>120</v>
      </c>
      <c r="D72" s="20" t="s">
        <v>116</v>
      </c>
      <c r="F72" s="2">
        <v>6</v>
      </c>
      <c r="G72" t="s">
        <v>2</v>
      </c>
      <c r="H72" s="4">
        <v>1</v>
      </c>
      <c r="I72" s="2">
        <v>17.600000000000001</v>
      </c>
      <c r="J72" s="15">
        <f t="shared" si="0"/>
        <v>1260.548862784304</v>
      </c>
      <c r="K72" s="26">
        <v>445631</v>
      </c>
      <c r="L72" s="26" t="s">
        <v>145</v>
      </c>
      <c r="M72" s="26" t="s">
        <v>74</v>
      </c>
    </row>
    <row r="73" spans="1:15" x14ac:dyDescent="0.25">
      <c r="A73" s="26" t="s">
        <v>168</v>
      </c>
      <c r="B73" s="22">
        <v>13.14</v>
      </c>
      <c r="C73" s="28" t="s">
        <v>120</v>
      </c>
      <c r="D73" s="20" t="s">
        <v>117</v>
      </c>
      <c r="F73" s="2">
        <v>10</v>
      </c>
      <c r="G73" t="s">
        <v>2</v>
      </c>
      <c r="H73" s="4">
        <v>1</v>
      </c>
      <c r="I73" s="2">
        <v>29.3</v>
      </c>
      <c r="J73" s="15">
        <f t="shared" si="0"/>
        <v>2098.5273681579606</v>
      </c>
      <c r="K73" s="26">
        <v>445631</v>
      </c>
      <c r="L73" s="26" t="s">
        <v>145</v>
      </c>
      <c r="M73" s="26" t="s">
        <v>74</v>
      </c>
    </row>
    <row r="74" spans="1:15" x14ac:dyDescent="0.25">
      <c r="A74" s="26" t="s">
        <v>168</v>
      </c>
      <c r="B74" s="22">
        <v>13.15</v>
      </c>
      <c r="C74" s="28" t="s">
        <v>120</v>
      </c>
      <c r="D74" s="20" t="s">
        <v>118</v>
      </c>
      <c r="F74" s="2">
        <v>0</v>
      </c>
      <c r="G74" t="s">
        <v>2</v>
      </c>
      <c r="H74" s="4">
        <v>1</v>
      </c>
      <c r="I74" s="2">
        <v>0</v>
      </c>
      <c r="J74" s="15">
        <f t="shared" si="0"/>
        <v>0</v>
      </c>
      <c r="K74" s="26">
        <v>445631</v>
      </c>
      <c r="L74" s="26" t="s">
        <v>145</v>
      </c>
      <c r="M74" s="26" t="s">
        <v>74</v>
      </c>
    </row>
    <row r="75" spans="1:15" x14ac:dyDescent="0.25">
      <c r="A75" s="26" t="s">
        <v>168</v>
      </c>
      <c r="B75" s="22">
        <v>13.16</v>
      </c>
      <c r="C75" s="28" t="s">
        <v>120</v>
      </c>
      <c r="D75" s="20" t="s">
        <v>119</v>
      </c>
      <c r="F75" s="2">
        <v>8</v>
      </c>
      <c r="G75" t="s">
        <v>2</v>
      </c>
      <c r="H75" s="4">
        <v>1</v>
      </c>
      <c r="I75" s="2">
        <v>23.4</v>
      </c>
      <c r="J75" s="15">
        <f t="shared" si="0"/>
        <v>1675.957010747313</v>
      </c>
      <c r="K75" s="26">
        <v>445631</v>
      </c>
      <c r="L75" s="26" t="s">
        <v>145</v>
      </c>
      <c r="M75" s="26" t="s">
        <v>74</v>
      </c>
    </row>
    <row r="76" spans="1:15" x14ac:dyDescent="0.25">
      <c r="A76" s="26" t="s">
        <v>168</v>
      </c>
      <c r="B76" s="22">
        <v>13.17</v>
      </c>
      <c r="C76" s="28" t="s">
        <v>120</v>
      </c>
      <c r="D76" s="20" t="s">
        <v>122</v>
      </c>
      <c r="F76" s="2">
        <v>30</v>
      </c>
      <c r="G76" t="s">
        <v>2</v>
      </c>
      <c r="H76" s="4">
        <v>1</v>
      </c>
      <c r="I76" s="2">
        <v>160</v>
      </c>
      <c r="J76" s="15">
        <f t="shared" si="0"/>
        <v>11459.535116220944</v>
      </c>
      <c r="K76" s="26">
        <v>445631</v>
      </c>
      <c r="L76" s="26" t="s">
        <v>145</v>
      </c>
      <c r="M76" s="26" t="s">
        <v>74</v>
      </c>
    </row>
    <row r="77" spans="1:15" s="5" customFormat="1" x14ac:dyDescent="0.25">
      <c r="A77" s="26" t="s">
        <v>168</v>
      </c>
      <c r="B77" s="21">
        <v>14</v>
      </c>
      <c r="C77" s="29"/>
      <c r="D77" s="19" t="s">
        <v>123</v>
      </c>
      <c r="F77" s="6">
        <v>1</v>
      </c>
      <c r="G77" s="5" t="s">
        <v>2</v>
      </c>
      <c r="H77" s="7">
        <v>1</v>
      </c>
      <c r="I77" s="6">
        <v>0</v>
      </c>
      <c r="J77" s="8">
        <v>18308</v>
      </c>
      <c r="K77" s="5">
        <v>45679</v>
      </c>
      <c r="L77" s="5" t="s">
        <v>149</v>
      </c>
      <c r="M77" s="5" t="s">
        <v>74</v>
      </c>
      <c r="N77" s="16"/>
      <c r="O77" s="16"/>
    </row>
    <row r="78" spans="1:15" x14ac:dyDescent="0.25">
      <c r="A78" s="26" t="s">
        <v>168</v>
      </c>
      <c r="B78" s="22">
        <v>14.1</v>
      </c>
      <c r="C78" s="28" t="s">
        <v>123</v>
      </c>
      <c r="D78" s="20" t="s">
        <v>124</v>
      </c>
      <c r="F78" s="2">
        <v>4.8</v>
      </c>
      <c r="G78" t="s">
        <v>2</v>
      </c>
      <c r="H78" s="4">
        <v>1</v>
      </c>
      <c r="I78" s="2">
        <v>4.8</v>
      </c>
      <c r="J78" s="3">
        <v>512.41049562682213</v>
      </c>
      <c r="K78" s="26">
        <v>45679</v>
      </c>
      <c r="L78" s="26" t="s">
        <v>149</v>
      </c>
      <c r="M78" s="26" t="s">
        <v>74</v>
      </c>
    </row>
    <row r="79" spans="1:15" x14ac:dyDescent="0.25">
      <c r="A79" s="26" t="s">
        <v>168</v>
      </c>
      <c r="B79" s="22">
        <v>14.2</v>
      </c>
      <c r="C79" s="28" t="s">
        <v>123</v>
      </c>
      <c r="D79" s="20" t="s">
        <v>125</v>
      </c>
      <c r="F79" s="2">
        <v>24.2</v>
      </c>
      <c r="G79" t="s">
        <v>2</v>
      </c>
      <c r="H79" s="4">
        <v>1</v>
      </c>
      <c r="I79" s="2">
        <v>24.2</v>
      </c>
      <c r="J79" s="3">
        <v>2583.4029154518948</v>
      </c>
      <c r="K79" s="26">
        <v>45679</v>
      </c>
      <c r="L79" s="26" t="s">
        <v>149</v>
      </c>
      <c r="M79" s="26" t="s">
        <v>74</v>
      </c>
    </row>
    <row r="80" spans="1:15" x14ac:dyDescent="0.25">
      <c r="A80" s="26" t="s">
        <v>168</v>
      </c>
      <c r="B80" s="22">
        <v>14.3</v>
      </c>
      <c r="C80" s="28" t="s">
        <v>123</v>
      </c>
      <c r="D80" s="20" t="s">
        <v>126</v>
      </c>
      <c r="F80" s="2">
        <v>0</v>
      </c>
      <c r="G80" t="s">
        <v>2</v>
      </c>
      <c r="H80" s="4">
        <v>1</v>
      </c>
      <c r="I80" s="2">
        <v>0</v>
      </c>
      <c r="J80" s="3">
        <v>0</v>
      </c>
      <c r="K80" s="26">
        <v>45679</v>
      </c>
      <c r="L80" s="26" t="s">
        <v>149</v>
      </c>
      <c r="M80" s="26" t="s">
        <v>74</v>
      </c>
    </row>
    <row r="81" spans="1:16" x14ac:dyDescent="0.25">
      <c r="A81" s="26" t="s">
        <v>168</v>
      </c>
      <c r="B81" s="22">
        <v>14.4</v>
      </c>
      <c r="C81" s="28" t="s">
        <v>123</v>
      </c>
      <c r="D81" s="20" t="s">
        <v>127</v>
      </c>
      <c r="F81" s="2">
        <v>14.5</v>
      </c>
      <c r="G81" t="s">
        <v>2</v>
      </c>
      <c r="H81" s="4">
        <v>1</v>
      </c>
      <c r="I81" s="2">
        <v>14.5</v>
      </c>
      <c r="J81" s="3">
        <v>1547.9067055393584</v>
      </c>
      <c r="K81" s="26">
        <v>45679</v>
      </c>
      <c r="L81" s="26" t="s">
        <v>149</v>
      </c>
      <c r="M81" s="26" t="s">
        <v>74</v>
      </c>
    </row>
    <row r="82" spans="1:16" x14ac:dyDescent="0.25">
      <c r="A82" s="26" t="s">
        <v>168</v>
      </c>
      <c r="B82" s="22">
        <v>14.5</v>
      </c>
      <c r="C82" s="28" t="s">
        <v>123</v>
      </c>
      <c r="D82" s="20" t="s">
        <v>128</v>
      </c>
      <c r="F82" s="2">
        <v>4.8</v>
      </c>
      <c r="G82" t="s">
        <v>2</v>
      </c>
      <c r="H82" s="4">
        <v>1</v>
      </c>
      <c r="I82" s="2">
        <v>4.8</v>
      </c>
      <c r="J82" s="3">
        <v>512.41049562682213</v>
      </c>
      <c r="K82" s="26">
        <v>45679</v>
      </c>
      <c r="L82" s="26" t="s">
        <v>149</v>
      </c>
      <c r="M82" s="26" t="s">
        <v>74</v>
      </c>
    </row>
    <row r="83" spans="1:16" x14ac:dyDescent="0.25">
      <c r="A83" s="26" t="s">
        <v>168</v>
      </c>
      <c r="B83" s="22">
        <v>14.6</v>
      </c>
      <c r="C83" s="28" t="s">
        <v>123</v>
      </c>
      <c r="D83" s="20" t="s">
        <v>129</v>
      </c>
      <c r="F83" s="2">
        <v>24.2</v>
      </c>
      <c r="G83" t="s">
        <v>2</v>
      </c>
      <c r="H83" s="4">
        <v>1</v>
      </c>
      <c r="I83" s="2">
        <v>24.2</v>
      </c>
      <c r="J83" s="3">
        <v>2583.4029154518948</v>
      </c>
      <c r="K83" s="26">
        <v>45679</v>
      </c>
      <c r="L83" s="26" t="s">
        <v>149</v>
      </c>
      <c r="M83" s="26" t="s">
        <v>74</v>
      </c>
    </row>
    <row r="84" spans="1:16" x14ac:dyDescent="0.25">
      <c r="A84" s="26" t="s">
        <v>168</v>
      </c>
      <c r="B84" s="22">
        <v>14.7</v>
      </c>
      <c r="C84" s="28" t="s">
        <v>123</v>
      </c>
      <c r="D84" s="20" t="s">
        <v>130</v>
      </c>
      <c r="F84" s="2">
        <v>4.8</v>
      </c>
      <c r="G84" t="s">
        <v>2</v>
      </c>
      <c r="H84" s="4">
        <v>1</v>
      </c>
      <c r="I84" s="2">
        <v>4.8</v>
      </c>
      <c r="J84" s="3">
        <v>512.41049562682213</v>
      </c>
      <c r="K84" s="26">
        <v>45679</v>
      </c>
      <c r="L84" s="26" t="s">
        <v>149</v>
      </c>
      <c r="M84" s="26" t="s">
        <v>74</v>
      </c>
    </row>
    <row r="85" spans="1:16" x14ac:dyDescent="0.25">
      <c r="A85" s="26" t="s">
        <v>168</v>
      </c>
      <c r="B85" s="22">
        <v>14.8</v>
      </c>
      <c r="C85" s="28" t="s">
        <v>123</v>
      </c>
      <c r="D85" s="20" t="s">
        <v>131</v>
      </c>
      <c r="F85" s="2">
        <v>4.8</v>
      </c>
      <c r="G85" t="s">
        <v>2</v>
      </c>
      <c r="H85" s="4">
        <v>1</v>
      </c>
      <c r="I85" s="2">
        <v>4.8</v>
      </c>
      <c r="J85" s="3">
        <v>512.41049562682213</v>
      </c>
      <c r="K85" s="26">
        <v>45679</v>
      </c>
      <c r="L85" s="26" t="s">
        <v>149</v>
      </c>
      <c r="M85" s="26" t="s">
        <v>74</v>
      </c>
    </row>
    <row r="86" spans="1:16" x14ac:dyDescent="0.25">
      <c r="A86" s="26" t="s">
        <v>168</v>
      </c>
      <c r="B86" s="22">
        <v>14.9</v>
      </c>
      <c r="C86" s="28" t="s">
        <v>123</v>
      </c>
      <c r="D86" s="20" t="s">
        <v>132</v>
      </c>
      <c r="F86" s="2">
        <v>0</v>
      </c>
      <c r="G86" t="s">
        <v>2</v>
      </c>
      <c r="H86" s="4">
        <v>1</v>
      </c>
      <c r="I86" s="2">
        <v>0</v>
      </c>
      <c r="J86" s="3">
        <v>0</v>
      </c>
      <c r="K86" s="26">
        <v>45679</v>
      </c>
      <c r="L86" s="26" t="s">
        <v>149</v>
      </c>
      <c r="M86" s="26" t="s">
        <v>74</v>
      </c>
    </row>
    <row r="87" spans="1:16" x14ac:dyDescent="0.25">
      <c r="A87" s="26" t="s">
        <v>168</v>
      </c>
      <c r="B87" s="22" t="s">
        <v>144</v>
      </c>
      <c r="C87" s="28" t="s">
        <v>123</v>
      </c>
      <c r="D87" s="20" t="s">
        <v>133</v>
      </c>
      <c r="F87" s="2">
        <v>9.6999999999999993</v>
      </c>
      <c r="G87" t="s">
        <v>2</v>
      </c>
      <c r="H87" s="4">
        <v>1</v>
      </c>
      <c r="I87" s="2">
        <v>9.6999999999999993</v>
      </c>
      <c r="J87" s="3">
        <v>1035.4962099125364</v>
      </c>
      <c r="K87" s="26">
        <v>45679</v>
      </c>
      <c r="L87" s="26" t="s">
        <v>149</v>
      </c>
      <c r="M87" s="26" t="s">
        <v>74</v>
      </c>
      <c r="N87" s="14">
        <v>0.5</v>
      </c>
      <c r="O87" s="24">
        <v>45078</v>
      </c>
    </row>
    <row r="88" spans="1:16" x14ac:dyDescent="0.25">
      <c r="A88" s="26" t="s">
        <v>168</v>
      </c>
      <c r="B88" s="22">
        <v>14.11</v>
      </c>
      <c r="C88" s="28" t="s">
        <v>123</v>
      </c>
      <c r="D88" s="20" t="s">
        <v>134</v>
      </c>
      <c r="F88" s="2">
        <v>9.6999999999999993</v>
      </c>
      <c r="G88" t="s">
        <v>2</v>
      </c>
      <c r="H88" s="4">
        <v>1</v>
      </c>
      <c r="I88" s="2">
        <v>9.6999999999999993</v>
      </c>
      <c r="J88" s="3">
        <v>1035.4962099125364</v>
      </c>
      <c r="K88" s="26">
        <v>45679</v>
      </c>
      <c r="L88" s="26" t="s">
        <v>149</v>
      </c>
      <c r="M88" s="26" t="s">
        <v>74</v>
      </c>
      <c r="N88" s="14">
        <v>1</v>
      </c>
      <c r="O88" s="24">
        <v>45078</v>
      </c>
      <c r="P88" s="24">
        <v>45078</v>
      </c>
    </row>
    <row r="89" spans="1:16" x14ac:dyDescent="0.25">
      <c r="A89" s="26" t="s">
        <v>168</v>
      </c>
      <c r="B89" s="22">
        <v>14.12</v>
      </c>
      <c r="C89" s="28" t="s">
        <v>123</v>
      </c>
      <c r="D89" s="20" t="s">
        <v>135</v>
      </c>
      <c r="F89" s="2">
        <v>0</v>
      </c>
      <c r="G89" t="s">
        <v>2</v>
      </c>
      <c r="H89" s="4">
        <v>1</v>
      </c>
      <c r="I89" s="2">
        <v>0</v>
      </c>
      <c r="J89" s="3">
        <v>0</v>
      </c>
      <c r="K89" s="26">
        <v>45679</v>
      </c>
      <c r="L89" s="26" t="s">
        <v>149</v>
      </c>
      <c r="M89" s="26" t="s">
        <v>74</v>
      </c>
    </row>
    <row r="90" spans="1:16" x14ac:dyDescent="0.25">
      <c r="A90" s="26" t="s">
        <v>168</v>
      </c>
      <c r="B90" s="22">
        <v>14.13</v>
      </c>
      <c r="C90" s="28" t="s">
        <v>123</v>
      </c>
      <c r="D90" s="20" t="s">
        <v>136</v>
      </c>
      <c r="F90" s="2">
        <v>14.5</v>
      </c>
      <c r="G90" t="s">
        <v>2</v>
      </c>
      <c r="H90" s="4">
        <v>1</v>
      </c>
      <c r="I90" s="2">
        <v>14.5</v>
      </c>
      <c r="J90" s="3">
        <v>1547.9067055393584</v>
      </c>
      <c r="K90" s="26">
        <v>45679</v>
      </c>
      <c r="L90" s="26" t="s">
        <v>149</v>
      </c>
      <c r="M90" s="26" t="s">
        <v>74</v>
      </c>
    </row>
    <row r="91" spans="1:16" x14ac:dyDescent="0.25">
      <c r="A91" s="26" t="s">
        <v>168</v>
      </c>
      <c r="B91" s="22">
        <v>14.14</v>
      </c>
      <c r="C91" s="28" t="s">
        <v>123</v>
      </c>
      <c r="D91" s="20" t="s">
        <v>137</v>
      </c>
      <c r="F91" s="2">
        <v>14.5</v>
      </c>
      <c r="G91" t="s">
        <v>2</v>
      </c>
      <c r="H91" s="4">
        <v>1</v>
      </c>
      <c r="I91" s="2">
        <v>14.5</v>
      </c>
      <c r="J91" s="3">
        <v>1547.9067055393584</v>
      </c>
      <c r="K91" s="26">
        <v>45679</v>
      </c>
      <c r="L91" s="26" t="s">
        <v>149</v>
      </c>
      <c r="M91" s="26" t="s">
        <v>74</v>
      </c>
      <c r="N91" s="14">
        <v>0.5</v>
      </c>
      <c r="O91" s="24">
        <v>45078</v>
      </c>
    </row>
    <row r="92" spans="1:16" x14ac:dyDescent="0.25">
      <c r="A92" s="26" t="s">
        <v>168</v>
      </c>
      <c r="B92" s="22">
        <v>14.15</v>
      </c>
      <c r="C92" s="28" t="s">
        <v>123</v>
      </c>
      <c r="D92" s="20" t="s">
        <v>138</v>
      </c>
      <c r="F92" s="2">
        <v>14.5</v>
      </c>
      <c r="G92" t="s">
        <v>2</v>
      </c>
      <c r="H92" s="4">
        <v>1</v>
      </c>
      <c r="I92" s="2">
        <v>14.5</v>
      </c>
      <c r="J92" s="3">
        <v>1547.9067055393584</v>
      </c>
      <c r="K92" s="26">
        <v>45679</v>
      </c>
      <c r="L92" s="26" t="s">
        <v>149</v>
      </c>
      <c r="M92" s="26" t="s">
        <v>74</v>
      </c>
      <c r="N92" s="14">
        <v>1</v>
      </c>
      <c r="O92" s="24">
        <v>45078</v>
      </c>
      <c r="P92" s="24">
        <v>45078</v>
      </c>
    </row>
    <row r="93" spans="1:16" x14ac:dyDescent="0.25">
      <c r="A93" s="26" t="s">
        <v>168</v>
      </c>
      <c r="B93" s="22">
        <v>14.16</v>
      </c>
      <c r="C93" s="28" t="s">
        <v>123</v>
      </c>
      <c r="D93" s="20" t="s">
        <v>139</v>
      </c>
      <c r="F93" s="2">
        <v>14.5</v>
      </c>
      <c r="G93" t="s">
        <v>2</v>
      </c>
      <c r="H93" s="4">
        <v>1</v>
      </c>
      <c r="I93" s="2">
        <v>14.5</v>
      </c>
      <c r="J93" s="3">
        <v>1547.9067055393584</v>
      </c>
      <c r="K93" s="26">
        <v>45679</v>
      </c>
      <c r="L93" s="26" t="s">
        <v>149</v>
      </c>
      <c r="M93" s="26" t="s">
        <v>74</v>
      </c>
      <c r="N93" s="14">
        <v>1</v>
      </c>
      <c r="O93" s="24">
        <v>45078</v>
      </c>
      <c r="P93" s="24">
        <v>45078</v>
      </c>
    </row>
    <row r="94" spans="1:16" x14ac:dyDescent="0.25">
      <c r="A94" s="26" t="s">
        <v>168</v>
      </c>
      <c r="B94" s="22">
        <v>14.17</v>
      </c>
      <c r="C94" s="28" t="s">
        <v>123</v>
      </c>
      <c r="D94" s="20" t="s">
        <v>140</v>
      </c>
      <c r="F94" s="2">
        <v>4</v>
      </c>
      <c r="G94" t="s">
        <v>2</v>
      </c>
      <c r="H94" s="4">
        <v>1</v>
      </c>
      <c r="I94" s="2">
        <v>4</v>
      </c>
      <c r="J94" s="3">
        <v>427.0087463556851</v>
      </c>
      <c r="K94" s="26">
        <v>45679</v>
      </c>
      <c r="L94" s="26" t="s">
        <v>149</v>
      </c>
      <c r="M94" s="26" t="s">
        <v>74</v>
      </c>
      <c r="N94" s="14">
        <v>1</v>
      </c>
      <c r="O94" s="24">
        <v>45078</v>
      </c>
      <c r="P94" s="24">
        <v>45078</v>
      </c>
    </row>
    <row r="95" spans="1:16" x14ac:dyDescent="0.25">
      <c r="A95" s="26" t="s">
        <v>168</v>
      </c>
      <c r="B95" s="22">
        <v>14.18</v>
      </c>
      <c r="C95" s="28" t="s">
        <v>123</v>
      </c>
      <c r="D95" s="20" t="s">
        <v>141</v>
      </c>
      <c r="F95" s="2">
        <v>4</v>
      </c>
      <c r="G95" t="s">
        <v>2</v>
      </c>
      <c r="H95" s="4">
        <v>1</v>
      </c>
      <c r="I95" s="2">
        <v>4</v>
      </c>
      <c r="J95" s="3">
        <v>427.0087463556851</v>
      </c>
      <c r="K95" s="26">
        <v>45679</v>
      </c>
      <c r="L95" s="26" t="s">
        <v>149</v>
      </c>
      <c r="M95" s="26" t="s">
        <v>74</v>
      </c>
      <c r="N95" s="14">
        <v>1</v>
      </c>
      <c r="O95" s="24">
        <v>45078</v>
      </c>
      <c r="P95" s="24">
        <v>45078</v>
      </c>
    </row>
    <row r="96" spans="1:16" x14ac:dyDescent="0.25">
      <c r="A96" s="26" t="s">
        <v>168</v>
      </c>
      <c r="B96" s="22">
        <v>14.19</v>
      </c>
      <c r="C96" s="28" t="s">
        <v>123</v>
      </c>
      <c r="D96" s="20" t="s">
        <v>142</v>
      </c>
      <c r="F96" s="2">
        <v>1</v>
      </c>
      <c r="G96" t="s">
        <v>2</v>
      </c>
      <c r="H96" s="4">
        <v>1</v>
      </c>
      <c r="I96" s="2">
        <v>4</v>
      </c>
      <c r="J96" s="3">
        <v>427.0087463556851</v>
      </c>
      <c r="K96" s="26">
        <v>45679</v>
      </c>
      <c r="L96" s="26" t="s">
        <v>149</v>
      </c>
      <c r="M96" s="26" t="s">
        <v>74</v>
      </c>
    </row>
    <row r="97" spans="9:9" x14ac:dyDescent="0.25">
      <c r="I97" s="13"/>
    </row>
  </sheetData>
  <autoFilter ref="B1:J96" xr:uid="{00000000-0001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</vt:lpstr>
      <vt:lpstr>Requested 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2023-07-08T19:10:35Z</dcterms:created>
  <dcterms:modified xsi:type="dcterms:W3CDTF">2023-07-08T19:11:43Z</dcterms:modified>
</cp:coreProperties>
</file>