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esmond\Desktop\"/>
    </mc:Choice>
  </mc:AlternateContent>
  <xr:revisionPtr revIDLastSave="0" documentId="13_ncr:1_{3EFEF3A2-F74A-4499-A9F3-0E33FD3208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ce" sheetId="1" r:id="rId1"/>
    <sheet name="Orders" sheetId="2" r:id="rId2"/>
    <sheet name="Shipping Cost" sheetId="5" r:id="rId3"/>
    <sheet name="Mock" sheetId="4" state="hidden" r:id="rId4"/>
  </sheets>
  <definedNames>
    <definedName name="_xlnm._FilterDatabase" localSheetId="3" hidden="1">Mock!$A$1:$N$942</definedName>
    <definedName name="_xlnm._FilterDatabase" localSheetId="2" hidden="1">'Shipping Cost'!$A$1:$C$942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4" l="1"/>
  <c r="L4" i="4"/>
  <c r="L5" i="4"/>
  <c r="L7" i="4"/>
  <c r="L8" i="4"/>
  <c r="L9" i="4"/>
  <c r="L10" i="4"/>
  <c r="L12" i="4"/>
  <c r="L13" i="4"/>
  <c r="L14" i="4"/>
  <c r="L17" i="4"/>
  <c r="L18" i="4"/>
  <c r="L21" i="4"/>
  <c r="L22" i="4"/>
  <c r="L24" i="4"/>
  <c r="L25" i="4"/>
  <c r="L26" i="4"/>
  <c r="L28" i="4"/>
  <c r="L29" i="4"/>
  <c r="L31" i="4"/>
  <c r="L32" i="4"/>
  <c r="L33" i="4"/>
  <c r="L34" i="4"/>
  <c r="L35" i="4"/>
  <c r="L38" i="4"/>
  <c r="L39" i="4"/>
  <c r="L40" i="4"/>
  <c r="L41" i="4"/>
  <c r="L42" i="4"/>
  <c r="L44" i="4"/>
  <c r="L45" i="4"/>
  <c r="L46" i="4"/>
  <c r="L47" i="4"/>
  <c r="L48" i="4"/>
  <c r="L49" i="4"/>
  <c r="L50" i="4"/>
  <c r="L51" i="4"/>
  <c r="L52" i="4"/>
  <c r="L54" i="4"/>
  <c r="L55" i="4"/>
  <c r="L56" i="4"/>
  <c r="L57" i="4"/>
  <c r="L58" i="4"/>
  <c r="L59" i="4"/>
  <c r="L60" i="4"/>
  <c r="L61" i="4"/>
  <c r="L65" i="4"/>
  <c r="L66" i="4"/>
  <c r="L68" i="4"/>
  <c r="L69" i="4"/>
  <c r="L70" i="4"/>
  <c r="L72" i="4"/>
  <c r="L73" i="4"/>
  <c r="L74" i="4"/>
  <c r="L75" i="4"/>
  <c r="L77" i="4"/>
  <c r="L78" i="4"/>
  <c r="L79" i="4"/>
  <c r="L80" i="4"/>
  <c r="L81" i="4"/>
  <c r="L82" i="4"/>
  <c r="L83" i="4"/>
  <c r="L85" i="4"/>
  <c r="L86" i="4"/>
  <c r="L87" i="4"/>
  <c r="L89" i="4"/>
  <c r="L90" i="4"/>
  <c r="L91" i="4"/>
  <c r="L92" i="4"/>
  <c r="L94" i="4"/>
  <c r="L95" i="4"/>
  <c r="L96" i="4"/>
  <c r="L97" i="4"/>
  <c r="L98" i="4"/>
  <c r="L99" i="4"/>
  <c r="L100" i="4"/>
  <c r="L102" i="4"/>
  <c r="L103" i="4"/>
  <c r="L105" i="4"/>
  <c r="L106" i="4"/>
  <c r="L107" i="4"/>
  <c r="L108" i="4"/>
  <c r="L110" i="4"/>
  <c r="L111" i="4"/>
  <c r="L112" i="4"/>
  <c r="L114" i="4"/>
  <c r="L115" i="4"/>
  <c r="L116" i="4"/>
  <c r="L118" i="4"/>
  <c r="L119" i="4"/>
  <c r="L121" i="4"/>
  <c r="L122" i="4"/>
  <c r="L123" i="4"/>
  <c r="L124" i="4"/>
  <c r="L125" i="4"/>
  <c r="L126" i="4"/>
  <c r="L127" i="4"/>
  <c r="L130" i="4"/>
  <c r="L131" i="4"/>
  <c r="L134" i="4"/>
  <c r="L135" i="4"/>
  <c r="L136" i="4"/>
  <c r="L137" i="4"/>
  <c r="L139" i="4"/>
  <c r="L141" i="4"/>
  <c r="L142" i="4"/>
  <c r="L143" i="4"/>
  <c r="L144" i="4"/>
  <c r="L145" i="4"/>
  <c r="L147" i="4"/>
  <c r="L148" i="4"/>
  <c r="L149" i="4"/>
  <c r="L150" i="4"/>
  <c r="L151" i="4"/>
  <c r="L154" i="4"/>
  <c r="L155" i="4"/>
  <c r="L157" i="4"/>
  <c r="L158" i="4"/>
  <c r="L160" i="4"/>
  <c r="L161" i="4"/>
  <c r="L162" i="4"/>
  <c r="L163" i="4"/>
  <c r="L164" i="4"/>
  <c r="L165" i="4"/>
  <c r="L166" i="4"/>
  <c r="L167" i="4"/>
  <c r="L170" i="4"/>
  <c r="L172" i="4"/>
  <c r="L173" i="4"/>
  <c r="L174" i="4"/>
  <c r="L175" i="4"/>
  <c r="L177" i="4"/>
  <c r="L178" i="4"/>
  <c r="L179" i="4"/>
  <c r="L181" i="4"/>
  <c r="L182" i="4"/>
  <c r="L184" i="4"/>
  <c r="L185" i="4"/>
  <c r="L186" i="4"/>
  <c r="L187" i="4"/>
  <c r="L188" i="4"/>
  <c r="L189" i="4"/>
  <c r="L190" i="4"/>
  <c r="L191" i="4"/>
  <c r="L192" i="4"/>
  <c r="L193" i="4"/>
  <c r="L195" i="4"/>
  <c r="L196" i="4"/>
  <c r="L197" i="4"/>
  <c r="L198" i="4"/>
  <c r="L202" i="4"/>
  <c r="L203" i="4"/>
  <c r="L204" i="4"/>
  <c r="L205" i="4"/>
  <c r="L206" i="4"/>
  <c r="L207" i="4"/>
  <c r="L209" i="4"/>
  <c r="L210" i="4"/>
  <c r="L211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4" i="4"/>
  <c r="L235" i="4"/>
  <c r="L236" i="4"/>
  <c r="L237" i="4"/>
  <c r="L238" i="4"/>
  <c r="L239" i="4"/>
  <c r="L240" i="4"/>
  <c r="L242" i="4"/>
  <c r="L243" i="4"/>
  <c r="L245" i="4"/>
  <c r="L246" i="4"/>
  <c r="L247" i="4"/>
  <c r="L250" i="4"/>
  <c r="L252" i="4"/>
  <c r="L253" i="4"/>
  <c r="L255" i="4"/>
  <c r="L258" i="4"/>
  <c r="L261" i="4"/>
  <c r="L262" i="4"/>
  <c r="L263" i="4"/>
  <c r="L264" i="4"/>
  <c r="L265" i="4"/>
  <c r="L266" i="4"/>
  <c r="L268" i="4"/>
  <c r="L269" i="4"/>
  <c r="L270" i="4"/>
  <c r="L271" i="4"/>
  <c r="L272" i="4"/>
  <c r="L273" i="4"/>
  <c r="L274" i="4"/>
  <c r="L275" i="4"/>
  <c r="L276" i="4"/>
  <c r="L279" i="4"/>
  <c r="L280" i="4"/>
  <c r="L281" i="4"/>
  <c r="L282" i="4"/>
  <c r="L283" i="4"/>
  <c r="L285" i="4"/>
  <c r="L286" i="4"/>
  <c r="L287" i="4"/>
  <c r="L291" i="4"/>
  <c r="L292" i="4"/>
  <c r="L293" i="4"/>
  <c r="L294" i="4"/>
  <c r="L295" i="4"/>
  <c r="L296" i="4"/>
  <c r="L297" i="4"/>
  <c r="L298" i="4"/>
  <c r="L299" i="4"/>
  <c r="L300" i="4"/>
  <c r="L302" i="4"/>
  <c r="L303" i="4"/>
  <c r="L306" i="4"/>
  <c r="L307" i="4"/>
  <c r="L308" i="4"/>
  <c r="L309" i="4"/>
  <c r="L312" i="4"/>
  <c r="L313" i="4"/>
  <c r="L314" i="4"/>
  <c r="L315" i="4"/>
  <c r="L316" i="4"/>
  <c r="L317" i="4"/>
  <c r="L319" i="4"/>
  <c r="L320" i="4"/>
  <c r="L322" i="4"/>
  <c r="L323" i="4"/>
  <c r="L324" i="4"/>
  <c r="L325" i="4"/>
  <c r="L326" i="4"/>
  <c r="L327" i="4"/>
  <c r="L328" i="4"/>
  <c r="L329" i="4"/>
  <c r="L330" i="4"/>
  <c r="L332" i="4"/>
  <c r="L333" i="4"/>
  <c r="L334" i="4"/>
  <c r="L335" i="4"/>
  <c r="L336" i="4"/>
  <c r="L339" i="4"/>
  <c r="L342" i="4"/>
  <c r="L343" i="4"/>
  <c r="L344" i="4"/>
  <c r="L345" i="4"/>
  <c r="L346" i="4"/>
  <c r="L347" i="4"/>
  <c r="L348" i="4"/>
  <c r="L349" i="4"/>
  <c r="L350" i="4"/>
  <c r="L351" i="4"/>
  <c r="L353" i="4"/>
  <c r="L354" i="4"/>
  <c r="L355" i="4"/>
  <c r="L356" i="4"/>
  <c r="L357" i="4"/>
  <c r="L358" i="4"/>
  <c r="L359" i="4"/>
  <c r="L360" i="4"/>
  <c r="L362" i="4"/>
  <c r="L366" i="4"/>
  <c r="L367" i="4"/>
  <c r="L368" i="4"/>
  <c r="L369" i="4"/>
  <c r="L370" i="4"/>
  <c r="L371" i="4"/>
  <c r="L372" i="4"/>
  <c r="L373" i="4"/>
  <c r="L374" i="4"/>
  <c r="L375" i="4"/>
  <c r="L376" i="4"/>
  <c r="L378" i="4"/>
  <c r="L380" i="4"/>
  <c r="L381" i="4"/>
  <c r="L383" i="4"/>
  <c r="L384" i="4"/>
  <c r="L385" i="4"/>
  <c r="L386" i="4"/>
  <c r="L387" i="4"/>
  <c r="L388" i="4"/>
  <c r="L391" i="4"/>
  <c r="L392" i="4"/>
  <c r="L393" i="4"/>
  <c r="L394" i="4"/>
  <c r="L395" i="4"/>
  <c r="L397" i="4"/>
  <c r="L398" i="4"/>
  <c r="L399" i="4"/>
  <c r="L400" i="4"/>
  <c r="L401" i="4"/>
  <c r="L402" i="4"/>
  <c r="L404" i="4"/>
  <c r="L405" i="4"/>
  <c r="L406" i="4"/>
  <c r="L407" i="4"/>
  <c r="L409" i="4"/>
  <c r="L410" i="4"/>
  <c r="L411" i="4"/>
  <c r="L412" i="4"/>
  <c r="L413" i="4"/>
  <c r="L414" i="4"/>
  <c r="L416" i="4"/>
  <c r="L417" i="4"/>
  <c r="L418" i="4"/>
  <c r="L419" i="4"/>
  <c r="L421" i="4"/>
  <c r="L422" i="4"/>
  <c r="L423" i="4"/>
  <c r="L424" i="4"/>
  <c r="L425" i="4"/>
  <c r="L428" i="4"/>
  <c r="L429" i="4"/>
  <c r="L430" i="4"/>
  <c r="L431" i="4"/>
  <c r="L432" i="4"/>
  <c r="L433" i="4"/>
  <c r="L435" i="4"/>
  <c r="L436" i="4"/>
  <c r="L437" i="4"/>
  <c r="L439" i="4"/>
  <c r="L440" i="4"/>
  <c r="L441" i="4"/>
  <c r="L442" i="4"/>
  <c r="L443" i="4"/>
  <c r="L444" i="4"/>
  <c r="L445" i="4"/>
  <c r="L446" i="4"/>
  <c r="L447" i="4"/>
  <c r="L448" i="4"/>
  <c r="L452" i="4"/>
  <c r="L453" i="4"/>
  <c r="L454" i="4"/>
  <c r="L455" i="4"/>
  <c r="L456" i="4"/>
  <c r="L457" i="4"/>
  <c r="L459" i="4"/>
  <c r="L460" i="4"/>
  <c r="L461" i="4"/>
  <c r="L462" i="4"/>
  <c r="L463" i="4"/>
  <c r="L465" i="4"/>
  <c r="L466" i="4"/>
  <c r="L467" i="4"/>
  <c r="L468" i="4"/>
  <c r="L469" i="4"/>
  <c r="L472" i="4"/>
  <c r="L473" i="4"/>
  <c r="L474" i="4"/>
  <c r="L475" i="4"/>
  <c r="L476" i="4"/>
  <c r="L477" i="4"/>
  <c r="L478" i="4"/>
  <c r="L481" i="4"/>
  <c r="L482" i="4"/>
  <c r="L483" i="4"/>
  <c r="L484" i="4"/>
  <c r="L485" i="4"/>
  <c r="L486" i="4"/>
  <c r="L487" i="4"/>
  <c r="L488" i="4"/>
  <c r="L489" i="4"/>
  <c r="L490" i="4"/>
  <c r="L491" i="4"/>
  <c r="L493" i="4"/>
  <c r="L494" i="4"/>
  <c r="L495" i="4"/>
  <c r="L496" i="4"/>
  <c r="L497" i="4"/>
  <c r="L498" i="4"/>
  <c r="L499" i="4"/>
  <c r="L500" i="4"/>
  <c r="L501" i="4"/>
  <c r="L505" i="4"/>
  <c r="L506" i="4"/>
  <c r="L507" i="4"/>
  <c r="L509" i="4"/>
  <c r="L510" i="4"/>
  <c r="L512" i="4"/>
  <c r="L513" i="4"/>
  <c r="L514" i="4"/>
  <c r="L516" i="4"/>
  <c r="L517" i="4"/>
  <c r="L520" i="4"/>
  <c r="L521" i="4"/>
  <c r="L523" i="4"/>
  <c r="L524" i="4"/>
  <c r="L525" i="4"/>
  <c r="L526" i="4"/>
  <c r="L527" i="4"/>
  <c r="L529" i="4"/>
  <c r="L530" i="4"/>
  <c r="L531" i="4"/>
  <c r="L532" i="4"/>
  <c r="L533" i="4"/>
  <c r="L534" i="4"/>
  <c r="L535" i="4"/>
  <c r="L536" i="4"/>
  <c r="L537" i="4"/>
  <c r="L539" i="4"/>
  <c r="L540" i="4"/>
  <c r="L541" i="4"/>
  <c r="L543" i="4"/>
  <c r="L544" i="4"/>
  <c r="L545" i="4"/>
  <c r="L546" i="4"/>
  <c r="L547" i="4"/>
  <c r="L548" i="4"/>
  <c r="L549" i="4"/>
  <c r="L550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6" i="4"/>
  <c r="L567" i="4"/>
  <c r="L569" i="4"/>
  <c r="L570" i="4"/>
  <c r="L571" i="4"/>
  <c r="L572" i="4"/>
  <c r="L573" i="4"/>
  <c r="L574" i="4"/>
  <c r="L577" i="4"/>
  <c r="L578" i="4"/>
  <c r="L579" i="4"/>
  <c r="L580" i="4"/>
  <c r="L581" i="4"/>
  <c r="L582" i="4"/>
  <c r="L583" i="4"/>
  <c r="L584" i="4"/>
  <c r="L585" i="4"/>
  <c r="L587" i="4"/>
  <c r="L588" i="4"/>
  <c r="L589" i="4"/>
  <c r="L590" i="4"/>
  <c r="L591" i="4"/>
  <c r="L592" i="4"/>
  <c r="L593" i="4"/>
  <c r="L595" i="4"/>
  <c r="L596" i="4"/>
  <c r="L598" i="4"/>
  <c r="L599" i="4"/>
  <c r="L600" i="4"/>
  <c r="L602" i="4"/>
  <c r="L604" i="4"/>
  <c r="L605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6" i="4"/>
  <c r="L627" i="4"/>
  <c r="L629" i="4"/>
  <c r="L630" i="4"/>
  <c r="L631" i="4"/>
  <c r="L632" i="4"/>
  <c r="L633" i="4"/>
  <c r="L634" i="4"/>
  <c r="L635" i="4"/>
  <c r="L636" i="4"/>
  <c r="L637" i="4"/>
  <c r="L638" i="4"/>
  <c r="L639" i="4"/>
  <c r="L641" i="4"/>
  <c r="L642" i="4"/>
  <c r="L643" i="4"/>
  <c r="L644" i="4"/>
  <c r="L645" i="4"/>
  <c r="L646" i="4"/>
  <c r="L647" i="4"/>
  <c r="L648" i="4"/>
  <c r="L650" i="4"/>
  <c r="L651" i="4"/>
  <c r="L652" i="4"/>
  <c r="L653" i="4"/>
  <c r="L655" i="4"/>
  <c r="L656" i="4"/>
  <c r="L657" i="4"/>
  <c r="L660" i="4"/>
  <c r="L661" i="4"/>
  <c r="L662" i="4"/>
  <c r="L663" i="4"/>
  <c r="L664" i="4"/>
  <c r="L665" i="4"/>
  <c r="L666" i="4"/>
  <c r="L668" i="4"/>
  <c r="L669" i="4"/>
  <c r="L670" i="4"/>
  <c r="L671" i="4"/>
  <c r="L672" i="4"/>
  <c r="L673" i="4"/>
  <c r="L676" i="4"/>
  <c r="L677" i="4"/>
  <c r="L678" i="4"/>
  <c r="L679" i="4"/>
  <c r="L680" i="4"/>
  <c r="L681" i="4"/>
  <c r="L682" i="4"/>
  <c r="L683" i="4"/>
  <c r="L684" i="4"/>
  <c r="L685" i="4"/>
  <c r="L687" i="4"/>
  <c r="L688" i="4"/>
  <c r="L690" i="4"/>
  <c r="L691" i="4"/>
  <c r="L694" i="4"/>
  <c r="L695" i="4"/>
  <c r="L696" i="4"/>
  <c r="L697" i="4"/>
  <c r="L698" i="4"/>
  <c r="L699" i="4"/>
  <c r="L700" i="4"/>
  <c r="L701" i="4"/>
  <c r="L702" i="4"/>
  <c r="L703" i="4"/>
  <c r="L705" i="4"/>
  <c r="L706" i="4"/>
  <c r="L707" i="4"/>
  <c r="L708" i="4"/>
  <c r="L711" i="4"/>
  <c r="L712" i="4"/>
  <c r="L713" i="4"/>
  <c r="L714" i="4"/>
  <c r="L715" i="4"/>
  <c r="L716" i="4"/>
  <c r="L717" i="4"/>
  <c r="L718" i="4"/>
  <c r="L719" i="4"/>
  <c r="L721" i="4"/>
  <c r="L722" i="4"/>
  <c r="L723" i="4"/>
  <c r="L724" i="4"/>
  <c r="L725" i="4"/>
  <c r="L727" i="4"/>
  <c r="L728" i="4"/>
  <c r="L729" i="4"/>
  <c r="L730" i="4"/>
  <c r="L731" i="4"/>
  <c r="L732" i="4"/>
  <c r="L734" i="4"/>
  <c r="L735" i="4"/>
  <c r="L737" i="4"/>
  <c r="L738" i="4"/>
  <c r="L739" i="4"/>
  <c r="L740" i="4"/>
  <c r="L741" i="4"/>
  <c r="L743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61" i="4"/>
  <c r="L762" i="4"/>
  <c r="L763" i="4"/>
  <c r="L764" i="4"/>
  <c r="L765" i="4"/>
  <c r="L766" i="4"/>
  <c r="L767" i="4"/>
  <c r="L769" i="4"/>
  <c r="L770" i="4"/>
  <c r="L772" i="4"/>
  <c r="L773" i="4"/>
  <c r="L774" i="4"/>
  <c r="L775" i="4"/>
  <c r="L776" i="4"/>
  <c r="L780" i="4"/>
  <c r="L781" i="4"/>
  <c r="L782" i="4"/>
  <c r="L783" i="4"/>
  <c r="L784" i="4"/>
  <c r="L786" i="4"/>
  <c r="L787" i="4"/>
  <c r="L788" i="4"/>
  <c r="L789" i="4"/>
  <c r="L790" i="4"/>
  <c r="L791" i="4"/>
  <c r="L792" i="4"/>
  <c r="L793" i="4"/>
  <c r="L795" i="4"/>
  <c r="L796" i="4"/>
  <c r="L797" i="4"/>
  <c r="L798" i="4"/>
  <c r="L799" i="4"/>
  <c r="L800" i="4"/>
  <c r="L801" i="4"/>
  <c r="L802" i="4"/>
  <c r="L803" i="4"/>
  <c r="L807" i="4"/>
  <c r="L808" i="4"/>
  <c r="L809" i="4"/>
  <c r="L810" i="4"/>
  <c r="L811" i="4"/>
  <c r="L812" i="4"/>
  <c r="L813" i="4"/>
  <c r="L814" i="4"/>
  <c r="L815" i="4"/>
  <c r="L816" i="4"/>
  <c r="L817" i="4"/>
  <c r="L819" i="4"/>
  <c r="L820" i="4"/>
  <c r="L821" i="4"/>
  <c r="L822" i="4"/>
  <c r="L823" i="4"/>
  <c r="L824" i="4"/>
  <c r="L825" i="4"/>
  <c r="L826" i="4"/>
  <c r="L827" i="4"/>
  <c r="L830" i="4"/>
  <c r="L831" i="4"/>
  <c r="L832" i="4"/>
  <c r="L833" i="4"/>
  <c r="L834" i="4"/>
  <c r="L835" i="4"/>
  <c r="L836" i="4"/>
  <c r="L837" i="4"/>
  <c r="L838" i="4"/>
  <c r="L839" i="4"/>
  <c r="L840" i="4"/>
  <c r="L843" i="4"/>
  <c r="L844" i="4"/>
  <c r="L845" i="4"/>
  <c r="L846" i="4"/>
  <c r="L847" i="4"/>
  <c r="L848" i="4"/>
  <c r="L849" i="4"/>
  <c r="L850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8" i="4"/>
  <c r="L869" i="4"/>
  <c r="L870" i="4"/>
  <c r="L871" i="4"/>
  <c r="L872" i="4"/>
  <c r="L873" i="4"/>
  <c r="L874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2" i="4"/>
  <c r="L893" i="4"/>
  <c r="L894" i="4"/>
  <c r="L897" i="4"/>
  <c r="L898" i="4"/>
  <c r="L900" i="4"/>
  <c r="L901" i="4"/>
  <c r="L902" i="4"/>
  <c r="L903" i="4"/>
  <c r="L904" i="4"/>
  <c r="L905" i="4"/>
  <c r="L906" i="4"/>
  <c r="L907" i="4"/>
  <c r="L908" i="4"/>
  <c r="L909" i="4"/>
  <c r="L912" i="4"/>
  <c r="L913" i="4"/>
  <c r="L914" i="4"/>
  <c r="L915" i="4"/>
  <c r="L916" i="4"/>
  <c r="L917" i="4"/>
  <c r="L918" i="4"/>
  <c r="L920" i="4"/>
  <c r="L921" i="4"/>
  <c r="L922" i="4"/>
  <c r="L926" i="4"/>
  <c r="L927" i="4"/>
  <c r="L928" i="4"/>
  <c r="L929" i="4"/>
  <c r="L932" i="4"/>
  <c r="L933" i="4"/>
  <c r="L934" i="4"/>
  <c r="L937" i="4"/>
  <c r="L938" i="4"/>
  <c r="L939" i="4"/>
  <c r="L942" i="4"/>
  <c r="L2" i="4"/>
  <c r="J942" i="4"/>
  <c r="I942" i="4"/>
  <c r="H942" i="4"/>
  <c r="G942" i="4"/>
  <c r="J941" i="4"/>
  <c r="I941" i="4"/>
  <c r="H941" i="4"/>
  <c r="G941" i="4"/>
  <c r="J940" i="4"/>
  <c r="I940" i="4"/>
  <c r="H940" i="4"/>
  <c r="G940" i="4"/>
  <c r="J939" i="4"/>
  <c r="I939" i="4"/>
  <c r="H939" i="4"/>
  <c r="G939" i="4"/>
  <c r="J931" i="4"/>
  <c r="I931" i="4"/>
  <c r="H931" i="4"/>
  <c r="G931" i="4"/>
  <c r="J930" i="4"/>
  <c r="I930" i="4"/>
  <c r="H930" i="4"/>
  <c r="G930" i="4"/>
  <c r="J929" i="4"/>
  <c r="I929" i="4"/>
  <c r="H929" i="4"/>
  <c r="G929" i="4"/>
  <c r="J919" i="4"/>
  <c r="I919" i="4"/>
  <c r="H919" i="4"/>
  <c r="G919" i="4"/>
  <c r="J918" i="4"/>
  <c r="I918" i="4"/>
  <c r="H918" i="4"/>
  <c r="G918" i="4"/>
  <c r="J899" i="4"/>
  <c r="I899" i="4"/>
  <c r="H899" i="4"/>
  <c r="G899" i="4"/>
  <c r="J898" i="4"/>
  <c r="I898" i="4"/>
  <c r="H898" i="4"/>
  <c r="G898" i="4"/>
  <c r="J896" i="4"/>
  <c r="I896" i="4"/>
  <c r="H896" i="4"/>
  <c r="G896" i="4"/>
  <c r="J895" i="4"/>
  <c r="I895" i="4"/>
  <c r="H895" i="4"/>
  <c r="G895" i="4"/>
  <c r="J894" i="4"/>
  <c r="I894" i="4"/>
  <c r="H894" i="4"/>
  <c r="G894" i="4"/>
  <c r="J891" i="4"/>
  <c r="I891" i="4"/>
  <c r="H891" i="4"/>
  <c r="G891" i="4"/>
  <c r="J890" i="4"/>
  <c r="I890" i="4"/>
  <c r="H890" i="4"/>
  <c r="G890" i="4"/>
  <c r="J889" i="4"/>
  <c r="I889" i="4"/>
  <c r="H889" i="4"/>
  <c r="G889" i="4"/>
  <c r="J864" i="4"/>
  <c r="I864" i="4"/>
  <c r="H864" i="4"/>
  <c r="G864" i="4"/>
  <c r="J842" i="4"/>
  <c r="I842" i="4"/>
  <c r="H842" i="4"/>
  <c r="G842" i="4"/>
  <c r="J841" i="4"/>
  <c r="I841" i="4"/>
  <c r="H841" i="4"/>
  <c r="G841" i="4"/>
  <c r="J840" i="4"/>
  <c r="I840" i="4"/>
  <c r="H840" i="4"/>
  <c r="G840" i="4"/>
  <c r="J839" i="4"/>
  <c r="I839" i="4"/>
  <c r="H839" i="4"/>
  <c r="G839" i="4"/>
  <c r="J815" i="4"/>
  <c r="I815" i="4"/>
  <c r="H815" i="4"/>
  <c r="G815" i="4"/>
  <c r="J792" i="4"/>
  <c r="I792" i="4"/>
  <c r="H792" i="4"/>
  <c r="G792" i="4"/>
  <c r="J786" i="4"/>
  <c r="I786" i="4"/>
  <c r="H786" i="4"/>
  <c r="G786" i="4"/>
  <c r="J773" i="4"/>
  <c r="I773" i="4"/>
  <c r="H773" i="4"/>
  <c r="G773" i="4"/>
  <c r="J742" i="4"/>
  <c r="I742" i="4"/>
  <c r="H742" i="4"/>
  <c r="G742" i="4"/>
  <c r="J741" i="4"/>
  <c r="I741" i="4"/>
  <c r="H741" i="4"/>
  <c r="G741" i="4"/>
  <c r="J733" i="4"/>
  <c r="I733" i="4"/>
  <c r="H733" i="4"/>
  <c r="G733" i="4"/>
  <c r="J732" i="4"/>
  <c r="I732" i="4"/>
  <c r="H732" i="4"/>
  <c r="G732" i="4"/>
  <c r="J731" i="4"/>
  <c r="I731" i="4"/>
  <c r="H731" i="4"/>
  <c r="G731" i="4"/>
  <c r="J720" i="4"/>
  <c r="I720" i="4"/>
  <c r="H720" i="4"/>
  <c r="G720" i="4"/>
  <c r="J719" i="4"/>
  <c r="I719" i="4"/>
  <c r="H719" i="4"/>
  <c r="G719" i="4"/>
  <c r="J704" i="4"/>
  <c r="I704" i="4"/>
  <c r="H704" i="4"/>
  <c r="G704" i="4"/>
  <c r="J703" i="4"/>
  <c r="I703" i="4"/>
  <c r="H703" i="4"/>
  <c r="G703" i="4"/>
  <c r="J686" i="4"/>
  <c r="I686" i="4"/>
  <c r="H686" i="4"/>
  <c r="G686" i="4"/>
  <c r="J685" i="4"/>
  <c r="I685" i="4"/>
  <c r="H685" i="4"/>
  <c r="G685" i="4"/>
  <c r="J683" i="4"/>
  <c r="I683" i="4"/>
  <c r="H683" i="4"/>
  <c r="G683" i="4"/>
  <c r="J665" i="4"/>
  <c r="I665" i="4"/>
  <c r="H665" i="4"/>
  <c r="G665" i="4"/>
  <c r="J654" i="4"/>
  <c r="I654" i="4"/>
  <c r="H654" i="4"/>
  <c r="G654" i="4"/>
  <c r="J653" i="4"/>
  <c r="I653" i="4"/>
  <c r="H653" i="4"/>
  <c r="G653" i="4"/>
  <c r="J647" i="4"/>
  <c r="I647" i="4"/>
  <c r="H647" i="4"/>
  <c r="G647" i="4"/>
  <c r="J625" i="4"/>
  <c r="I625" i="4"/>
  <c r="H625" i="4"/>
  <c r="G625" i="4"/>
  <c r="J624" i="4"/>
  <c r="I624" i="4"/>
  <c r="H624" i="4"/>
  <c r="G624" i="4"/>
  <c r="J623" i="4"/>
  <c r="I623" i="4"/>
  <c r="H623" i="4"/>
  <c r="G623" i="4"/>
  <c r="J597" i="4"/>
  <c r="I597" i="4"/>
  <c r="H597" i="4"/>
  <c r="G597" i="4"/>
  <c r="J596" i="4"/>
  <c r="I596" i="4"/>
  <c r="H596" i="4"/>
  <c r="G596" i="4"/>
  <c r="J595" i="4"/>
  <c r="I595" i="4"/>
  <c r="H595" i="4"/>
  <c r="G595" i="4"/>
  <c r="J592" i="4"/>
  <c r="I592" i="4"/>
  <c r="H592" i="4"/>
  <c r="G592" i="4"/>
  <c r="J568" i="4"/>
  <c r="I568" i="4"/>
  <c r="H568" i="4"/>
  <c r="G568" i="4"/>
  <c r="J567" i="4"/>
  <c r="I567" i="4"/>
  <c r="H567" i="4"/>
  <c r="G567" i="4"/>
  <c r="J565" i="4"/>
  <c r="I565" i="4"/>
  <c r="H565" i="4"/>
  <c r="G565" i="4"/>
  <c r="J564" i="4"/>
  <c r="I564" i="4"/>
  <c r="H564" i="4"/>
  <c r="G564" i="4"/>
  <c r="J563" i="4"/>
  <c r="I563" i="4"/>
  <c r="H563" i="4"/>
  <c r="G563" i="4"/>
  <c r="J528" i="4"/>
  <c r="I528" i="4"/>
  <c r="H528" i="4"/>
  <c r="G528" i="4"/>
  <c r="J527" i="4"/>
  <c r="I527" i="4"/>
  <c r="H527" i="4"/>
  <c r="G527" i="4"/>
  <c r="J522" i="4"/>
  <c r="I522" i="4"/>
  <c r="H522" i="4"/>
  <c r="G522" i="4"/>
  <c r="J521" i="4"/>
  <c r="I521" i="4"/>
  <c r="H521" i="4"/>
  <c r="G521" i="4"/>
  <c r="J516" i="4"/>
  <c r="I516" i="4"/>
  <c r="H516" i="4"/>
  <c r="G516" i="4"/>
  <c r="J506" i="4"/>
  <c r="I506" i="4"/>
  <c r="H506" i="4"/>
  <c r="G506" i="4"/>
  <c r="J504" i="4"/>
  <c r="I504" i="4"/>
  <c r="H504" i="4"/>
  <c r="G504" i="4"/>
  <c r="J503" i="4"/>
  <c r="I503" i="4"/>
  <c r="H503" i="4"/>
  <c r="G503" i="4"/>
  <c r="J502" i="4"/>
  <c r="I502" i="4"/>
  <c r="H502" i="4"/>
  <c r="G502" i="4"/>
  <c r="J501" i="4"/>
  <c r="I501" i="4"/>
  <c r="H501" i="4"/>
  <c r="G501" i="4"/>
  <c r="J471" i="4"/>
  <c r="I471" i="4"/>
  <c r="H471" i="4"/>
  <c r="G471" i="4"/>
  <c r="J470" i="4"/>
  <c r="I470" i="4"/>
  <c r="H470" i="4"/>
  <c r="G470" i="4"/>
  <c r="J469" i="4"/>
  <c r="I469" i="4"/>
  <c r="H469" i="4"/>
  <c r="G469" i="4"/>
  <c r="J468" i="4"/>
  <c r="I468" i="4"/>
  <c r="H468" i="4"/>
  <c r="G468" i="4"/>
  <c r="J464" i="4"/>
  <c r="I464" i="4"/>
  <c r="H464" i="4"/>
  <c r="G464" i="4"/>
  <c r="J463" i="4"/>
  <c r="I463" i="4"/>
  <c r="H463" i="4"/>
  <c r="G463" i="4"/>
  <c r="J438" i="4"/>
  <c r="I438" i="4"/>
  <c r="H438" i="4"/>
  <c r="G438" i="4"/>
  <c r="J437" i="4"/>
  <c r="I437" i="4"/>
  <c r="H437" i="4"/>
  <c r="G437" i="4"/>
  <c r="J432" i="4"/>
  <c r="I432" i="4"/>
  <c r="H432" i="4"/>
  <c r="G432" i="4"/>
  <c r="J418" i="4"/>
  <c r="I418" i="4"/>
  <c r="H418" i="4"/>
  <c r="G418" i="4"/>
  <c r="J415" i="4"/>
  <c r="I415" i="4"/>
  <c r="H415" i="4"/>
  <c r="G415" i="4"/>
  <c r="J414" i="4"/>
  <c r="I414" i="4"/>
  <c r="H414" i="4"/>
  <c r="G414" i="4"/>
  <c r="J399" i="4"/>
  <c r="I399" i="4"/>
  <c r="H399" i="4"/>
  <c r="G399" i="4"/>
  <c r="J397" i="4"/>
  <c r="I397" i="4"/>
  <c r="H397" i="4"/>
  <c r="G397" i="4"/>
  <c r="J382" i="4"/>
  <c r="I382" i="4"/>
  <c r="H382" i="4"/>
  <c r="G382" i="4"/>
  <c r="J381" i="4"/>
  <c r="I381" i="4"/>
  <c r="H381" i="4"/>
  <c r="G381" i="4"/>
  <c r="J374" i="4"/>
  <c r="I374" i="4"/>
  <c r="H374" i="4"/>
  <c r="G374" i="4"/>
  <c r="J361" i="4"/>
  <c r="I361" i="4"/>
  <c r="H361" i="4"/>
  <c r="G361" i="4"/>
  <c r="J360" i="4"/>
  <c r="I360" i="4"/>
  <c r="H360" i="4"/>
  <c r="G360" i="4"/>
  <c r="J341" i="4"/>
  <c r="I341" i="4"/>
  <c r="H341" i="4"/>
  <c r="G341" i="4"/>
  <c r="J340" i="4"/>
  <c r="I340" i="4"/>
  <c r="H340" i="4"/>
  <c r="G340" i="4"/>
  <c r="J339" i="4"/>
  <c r="I339" i="4"/>
  <c r="H339" i="4"/>
  <c r="G339" i="4"/>
  <c r="J338" i="4"/>
  <c r="I338" i="4"/>
  <c r="H338" i="4"/>
  <c r="G338" i="4"/>
  <c r="J337" i="4"/>
  <c r="I337" i="4"/>
  <c r="H337" i="4"/>
  <c r="G337" i="4"/>
  <c r="J336" i="4"/>
  <c r="I336" i="4"/>
  <c r="H336" i="4"/>
  <c r="G336" i="4"/>
  <c r="J321" i="4"/>
  <c r="I321" i="4"/>
  <c r="H321" i="4"/>
  <c r="G321" i="4"/>
  <c r="J320" i="4"/>
  <c r="I320" i="4"/>
  <c r="H320" i="4"/>
  <c r="G320" i="4"/>
  <c r="J318" i="4"/>
  <c r="I318" i="4"/>
  <c r="H318" i="4"/>
  <c r="G318" i="4"/>
  <c r="J317" i="4"/>
  <c r="I317" i="4"/>
  <c r="H317" i="4"/>
  <c r="G317" i="4"/>
  <c r="J302" i="4"/>
  <c r="I302" i="4"/>
  <c r="H302" i="4"/>
  <c r="G302" i="4"/>
  <c r="J301" i="4"/>
  <c r="I301" i="4"/>
  <c r="H301" i="4"/>
  <c r="G301" i="4"/>
  <c r="J300" i="4"/>
  <c r="I300" i="4"/>
  <c r="H300" i="4"/>
  <c r="G300" i="4"/>
  <c r="J281" i="4"/>
  <c r="I281" i="4"/>
  <c r="H281" i="4"/>
  <c r="G281" i="4"/>
  <c r="J254" i="4"/>
  <c r="I254" i="4"/>
  <c r="H254" i="4"/>
  <c r="G254" i="4"/>
  <c r="J253" i="4"/>
  <c r="I253" i="4"/>
  <c r="H253" i="4"/>
  <c r="G253" i="4"/>
  <c r="J251" i="4"/>
  <c r="I251" i="4"/>
  <c r="H251" i="4"/>
  <c r="G251" i="4"/>
  <c r="J250" i="4"/>
  <c r="I250" i="4"/>
  <c r="H250" i="4"/>
  <c r="G250" i="4"/>
  <c r="J249" i="4"/>
  <c r="I249" i="4"/>
  <c r="H249" i="4"/>
  <c r="G249" i="4"/>
  <c r="J248" i="4"/>
  <c r="I248" i="4"/>
  <c r="H248" i="4"/>
  <c r="G248" i="4"/>
  <c r="J247" i="4"/>
  <c r="I247" i="4"/>
  <c r="H247" i="4"/>
  <c r="G247" i="4"/>
  <c r="J233" i="4"/>
  <c r="I233" i="4"/>
  <c r="H233" i="4"/>
  <c r="G233" i="4"/>
  <c r="J232" i="4"/>
  <c r="I232" i="4"/>
  <c r="H232" i="4"/>
  <c r="G232" i="4"/>
  <c r="J231" i="4"/>
  <c r="I231" i="4"/>
  <c r="H231" i="4"/>
  <c r="G231" i="4"/>
  <c r="J208" i="4"/>
  <c r="I208" i="4"/>
  <c r="H208" i="4"/>
  <c r="G208" i="4"/>
  <c r="J207" i="4"/>
  <c r="I207" i="4"/>
  <c r="H207" i="4"/>
  <c r="G207" i="4"/>
  <c r="J192" i="4"/>
  <c r="I192" i="4"/>
  <c r="H192" i="4"/>
  <c r="G192" i="4"/>
  <c r="J180" i="4"/>
  <c r="I180" i="4"/>
  <c r="H180" i="4"/>
  <c r="G180" i="4"/>
  <c r="J179" i="4"/>
  <c r="I179" i="4"/>
  <c r="H179" i="4"/>
  <c r="G179" i="4"/>
  <c r="J171" i="4"/>
  <c r="I171" i="4"/>
  <c r="H171" i="4"/>
  <c r="G171" i="4"/>
  <c r="J170" i="4"/>
  <c r="I170" i="4"/>
  <c r="H170" i="4"/>
  <c r="G170" i="4"/>
  <c r="J169" i="4"/>
  <c r="I169" i="4"/>
  <c r="H169" i="4"/>
  <c r="G169" i="4"/>
  <c r="J168" i="4"/>
  <c r="I168" i="4"/>
  <c r="H168" i="4"/>
  <c r="G168" i="4"/>
  <c r="J167" i="4"/>
  <c r="I167" i="4"/>
  <c r="H167" i="4"/>
  <c r="G167" i="4"/>
  <c r="J154" i="4"/>
  <c r="I154" i="4"/>
  <c r="H154" i="4"/>
  <c r="G154" i="4"/>
  <c r="J135" i="4"/>
  <c r="I135" i="4"/>
  <c r="H135" i="4"/>
  <c r="G135" i="4"/>
  <c r="J133" i="4"/>
  <c r="I133" i="4"/>
  <c r="H133" i="4"/>
  <c r="G133" i="4"/>
  <c r="J132" i="4"/>
  <c r="I132" i="4"/>
  <c r="H132" i="4"/>
  <c r="G132" i="4"/>
  <c r="J131" i="4"/>
  <c r="I131" i="4"/>
  <c r="H131" i="4"/>
  <c r="G131" i="4"/>
  <c r="J126" i="4"/>
  <c r="I126" i="4"/>
  <c r="H126" i="4"/>
  <c r="G126" i="4"/>
  <c r="J107" i="4"/>
  <c r="I107" i="4"/>
  <c r="H107" i="4"/>
  <c r="G107" i="4"/>
  <c r="J101" i="4"/>
  <c r="I101" i="4"/>
  <c r="H101" i="4"/>
  <c r="G101" i="4"/>
  <c r="J100" i="4"/>
  <c r="I100" i="4"/>
  <c r="H100" i="4"/>
  <c r="G100" i="4"/>
  <c r="J91" i="4"/>
  <c r="I91" i="4"/>
  <c r="H91" i="4"/>
  <c r="G91" i="4"/>
  <c r="J76" i="4"/>
  <c r="I76" i="4"/>
  <c r="H76" i="4"/>
  <c r="G76" i="4"/>
  <c r="J75" i="4"/>
  <c r="I75" i="4"/>
  <c r="H75" i="4"/>
  <c r="G75" i="4"/>
  <c r="J69" i="4"/>
  <c r="I69" i="4"/>
  <c r="H69" i="4"/>
  <c r="G69" i="4"/>
  <c r="J64" i="4"/>
  <c r="I64" i="4"/>
  <c r="H64" i="4"/>
  <c r="G64" i="4"/>
  <c r="J63" i="4"/>
  <c r="I63" i="4"/>
  <c r="H63" i="4"/>
  <c r="G63" i="4"/>
  <c r="J62" i="4"/>
  <c r="I62" i="4"/>
  <c r="H62" i="4"/>
  <c r="G62" i="4"/>
  <c r="J61" i="4"/>
  <c r="I61" i="4"/>
  <c r="H61" i="4"/>
  <c r="G61" i="4"/>
  <c r="J41" i="4"/>
  <c r="I41" i="4"/>
  <c r="H41" i="4"/>
  <c r="G41" i="4"/>
  <c r="J28" i="4"/>
  <c r="I28" i="4"/>
  <c r="H28" i="4"/>
  <c r="G28" i="4"/>
  <c r="J20" i="4"/>
  <c r="I20" i="4"/>
  <c r="H20" i="4"/>
  <c r="G20" i="4"/>
  <c r="J19" i="4"/>
  <c r="I19" i="4"/>
  <c r="H19" i="4"/>
  <c r="G19" i="4"/>
  <c r="J18" i="4"/>
  <c r="I18" i="4"/>
  <c r="H18" i="4"/>
  <c r="G18" i="4"/>
  <c r="J16" i="4"/>
  <c r="I16" i="4"/>
  <c r="H16" i="4"/>
  <c r="G16" i="4"/>
  <c r="J15" i="4"/>
  <c r="I15" i="4"/>
  <c r="H15" i="4"/>
  <c r="G15" i="4"/>
  <c r="J14" i="4"/>
  <c r="I14" i="4"/>
  <c r="H14" i="4"/>
  <c r="G14" i="4"/>
  <c r="C3" i="4"/>
  <c r="N3" i="4" s="1"/>
  <c r="D3" i="4"/>
  <c r="E3" i="4"/>
  <c r="F3" i="4"/>
  <c r="C4" i="4"/>
  <c r="N4" i="4" s="1"/>
  <c r="D4" i="4"/>
  <c r="E4" i="4"/>
  <c r="F4" i="4"/>
  <c r="C5" i="4"/>
  <c r="D5" i="4"/>
  <c r="E5" i="4"/>
  <c r="N5" i="4" s="1"/>
  <c r="F5" i="4"/>
  <c r="C7" i="4"/>
  <c r="N7" i="4" s="1"/>
  <c r="D7" i="4"/>
  <c r="E7" i="4"/>
  <c r="F7" i="4"/>
  <c r="C8" i="4"/>
  <c r="N8" i="4" s="1"/>
  <c r="D8" i="4"/>
  <c r="E8" i="4"/>
  <c r="F8" i="4"/>
  <c r="C9" i="4"/>
  <c r="N9" i="4" s="1"/>
  <c r="D9" i="4"/>
  <c r="E9" i="4"/>
  <c r="F9" i="4"/>
  <c r="C10" i="4"/>
  <c r="D10" i="4"/>
  <c r="E10" i="4"/>
  <c r="N10" i="4" s="1"/>
  <c r="F10" i="4"/>
  <c r="C12" i="4"/>
  <c r="N12" i="4" s="1"/>
  <c r="D12" i="4"/>
  <c r="E12" i="4"/>
  <c r="F12" i="4"/>
  <c r="C13" i="4"/>
  <c r="N13" i="4" s="1"/>
  <c r="D13" i="4"/>
  <c r="E13" i="4"/>
  <c r="F13" i="4"/>
  <c r="C14" i="4"/>
  <c r="D14" i="4"/>
  <c r="E14" i="4"/>
  <c r="F14" i="4"/>
  <c r="C17" i="4"/>
  <c r="N17" i="4" s="1"/>
  <c r="D17" i="4"/>
  <c r="E17" i="4"/>
  <c r="F17" i="4"/>
  <c r="C18" i="4"/>
  <c r="D18" i="4"/>
  <c r="E18" i="4"/>
  <c r="F18" i="4"/>
  <c r="C21" i="4"/>
  <c r="N21" i="4" s="1"/>
  <c r="D21" i="4"/>
  <c r="E21" i="4"/>
  <c r="F21" i="4"/>
  <c r="C22" i="4"/>
  <c r="D22" i="4"/>
  <c r="E22" i="4"/>
  <c r="N22" i="4" s="1"/>
  <c r="F22" i="4"/>
  <c r="C24" i="4"/>
  <c r="N24" i="4" s="1"/>
  <c r="D24" i="4"/>
  <c r="E24" i="4"/>
  <c r="F24" i="4"/>
  <c r="C25" i="4"/>
  <c r="N25" i="4" s="1"/>
  <c r="D25" i="4"/>
  <c r="E25" i="4"/>
  <c r="F25" i="4"/>
  <c r="C26" i="4"/>
  <c r="D26" i="4"/>
  <c r="E26" i="4"/>
  <c r="N26" i="4" s="1"/>
  <c r="F26" i="4"/>
  <c r="C28" i="4"/>
  <c r="D28" i="4"/>
  <c r="E28" i="4"/>
  <c r="F28" i="4"/>
  <c r="C29" i="4"/>
  <c r="D29" i="4"/>
  <c r="E29" i="4"/>
  <c r="N29" i="4" s="1"/>
  <c r="F29" i="4"/>
  <c r="C31" i="4"/>
  <c r="N31" i="4" s="1"/>
  <c r="D31" i="4"/>
  <c r="E31" i="4"/>
  <c r="F31" i="4"/>
  <c r="C32" i="4"/>
  <c r="N32" i="4" s="1"/>
  <c r="D32" i="4"/>
  <c r="E32" i="4"/>
  <c r="F32" i="4"/>
  <c r="C33" i="4"/>
  <c r="N33" i="4" s="1"/>
  <c r="D33" i="4"/>
  <c r="E33" i="4"/>
  <c r="F33" i="4"/>
  <c r="C34" i="4"/>
  <c r="N34" i="4" s="1"/>
  <c r="D34" i="4"/>
  <c r="E34" i="4"/>
  <c r="F34" i="4"/>
  <c r="C35" i="4"/>
  <c r="D35" i="4"/>
  <c r="E35" i="4"/>
  <c r="F35" i="4"/>
  <c r="N35" i="4" s="1"/>
  <c r="C38" i="4"/>
  <c r="N38" i="4" s="1"/>
  <c r="D38" i="4"/>
  <c r="E38" i="4"/>
  <c r="F38" i="4"/>
  <c r="C39" i="4"/>
  <c r="N39" i="4" s="1"/>
  <c r="D39" i="4"/>
  <c r="E39" i="4"/>
  <c r="F39" i="4"/>
  <c r="C40" i="4"/>
  <c r="N40" i="4" s="1"/>
  <c r="D40" i="4"/>
  <c r="E40" i="4"/>
  <c r="F40" i="4"/>
  <c r="C41" i="4"/>
  <c r="N41" i="4" s="1"/>
  <c r="D41" i="4"/>
  <c r="E41" i="4"/>
  <c r="F41" i="4"/>
  <c r="C42" i="4"/>
  <c r="D42" i="4"/>
  <c r="E42" i="4"/>
  <c r="N42" i="4" s="1"/>
  <c r="F42" i="4"/>
  <c r="C44" i="4"/>
  <c r="N44" i="4" s="1"/>
  <c r="D44" i="4"/>
  <c r="E44" i="4"/>
  <c r="F44" i="4"/>
  <c r="C45" i="4"/>
  <c r="N45" i="4" s="1"/>
  <c r="D45" i="4"/>
  <c r="E45" i="4"/>
  <c r="F45" i="4"/>
  <c r="C46" i="4"/>
  <c r="N46" i="4" s="1"/>
  <c r="D46" i="4"/>
  <c r="E46" i="4"/>
  <c r="F46" i="4"/>
  <c r="C47" i="4"/>
  <c r="N47" i="4" s="1"/>
  <c r="D47" i="4"/>
  <c r="E47" i="4"/>
  <c r="F47" i="4"/>
  <c r="C48" i="4"/>
  <c r="N48" i="4" s="1"/>
  <c r="D48" i="4"/>
  <c r="E48" i="4"/>
  <c r="F48" i="4"/>
  <c r="C49" i="4"/>
  <c r="N49" i="4" s="1"/>
  <c r="D49" i="4"/>
  <c r="E49" i="4"/>
  <c r="F49" i="4"/>
  <c r="C50" i="4"/>
  <c r="N50" i="4" s="1"/>
  <c r="D50" i="4"/>
  <c r="E50" i="4"/>
  <c r="F50" i="4"/>
  <c r="C51" i="4"/>
  <c r="N51" i="4" s="1"/>
  <c r="D51" i="4"/>
  <c r="E51" i="4"/>
  <c r="F51" i="4"/>
  <c r="C52" i="4"/>
  <c r="D52" i="4"/>
  <c r="E52" i="4"/>
  <c r="N52" i="4" s="1"/>
  <c r="F52" i="4"/>
  <c r="C54" i="4"/>
  <c r="N54" i="4" s="1"/>
  <c r="D54" i="4"/>
  <c r="E54" i="4"/>
  <c r="F54" i="4"/>
  <c r="C55" i="4"/>
  <c r="N55" i="4" s="1"/>
  <c r="D55" i="4"/>
  <c r="E55" i="4"/>
  <c r="F55" i="4"/>
  <c r="C56" i="4"/>
  <c r="N56" i="4" s="1"/>
  <c r="D56" i="4"/>
  <c r="E56" i="4"/>
  <c r="F56" i="4"/>
  <c r="C57" i="4"/>
  <c r="N57" i="4" s="1"/>
  <c r="D57" i="4"/>
  <c r="E57" i="4"/>
  <c r="F57" i="4"/>
  <c r="C58" i="4"/>
  <c r="N58" i="4" s="1"/>
  <c r="D58" i="4"/>
  <c r="E58" i="4"/>
  <c r="F58" i="4"/>
  <c r="C59" i="4"/>
  <c r="N59" i="4" s="1"/>
  <c r="D59" i="4"/>
  <c r="E59" i="4"/>
  <c r="F59" i="4"/>
  <c r="C60" i="4"/>
  <c r="N60" i="4" s="1"/>
  <c r="D60" i="4"/>
  <c r="E60" i="4"/>
  <c r="F60" i="4"/>
  <c r="C61" i="4"/>
  <c r="D61" i="4"/>
  <c r="E61" i="4"/>
  <c r="F61" i="4"/>
  <c r="C65" i="4"/>
  <c r="N65" i="4" s="1"/>
  <c r="D65" i="4"/>
  <c r="E65" i="4"/>
  <c r="F65" i="4"/>
  <c r="C66" i="4"/>
  <c r="D66" i="4"/>
  <c r="E66" i="4"/>
  <c r="N66" i="4" s="1"/>
  <c r="F66" i="4"/>
  <c r="C68" i="4"/>
  <c r="N68" i="4" s="1"/>
  <c r="D68" i="4"/>
  <c r="E68" i="4"/>
  <c r="F68" i="4"/>
  <c r="C69" i="4"/>
  <c r="D69" i="4"/>
  <c r="E69" i="4"/>
  <c r="F69" i="4"/>
  <c r="C70" i="4"/>
  <c r="D70" i="4"/>
  <c r="E70" i="4"/>
  <c r="N70" i="4" s="1"/>
  <c r="F70" i="4"/>
  <c r="C72" i="4"/>
  <c r="N72" i="4" s="1"/>
  <c r="D72" i="4"/>
  <c r="E72" i="4"/>
  <c r="F72" i="4"/>
  <c r="C73" i="4"/>
  <c r="N73" i="4" s="1"/>
  <c r="D73" i="4"/>
  <c r="E73" i="4"/>
  <c r="F73" i="4"/>
  <c r="C74" i="4"/>
  <c r="N74" i="4" s="1"/>
  <c r="D74" i="4"/>
  <c r="E74" i="4"/>
  <c r="F74" i="4"/>
  <c r="C75" i="4"/>
  <c r="D75" i="4"/>
  <c r="E75" i="4"/>
  <c r="F75" i="4"/>
  <c r="C77" i="4"/>
  <c r="N77" i="4" s="1"/>
  <c r="D77" i="4"/>
  <c r="E77" i="4"/>
  <c r="F77" i="4"/>
  <c r="C78" i="4"/>
  <c r="N78" i="4" s="1"/>
  <c r="D78" i="4"/>
  <c r="E78" i="4"/>
  <c r="F78" i="4"/>
  <c r="C79" i="4"/>
  <c r="N79" i="4" s="1"/>
  <c r="D79" i="4"/>
  <c r="E79" i="4"/>
  <c r="F79" i="4"/>
  <c r="C80" i="4"/>
  <c r="N80" i="4" s="1"/>
  <c r="D80" i="4"/>
  <c r="E80" i="4"/>
  <c r="F80" i="4"/>
  <c r="C81" i="4"/>
  <c r="N81" i="4" s="1"/>
  <c r="D81" i="4"/>
  <c r="E81" i="4"/>
  <c r="F81" i="4"/>
  <c r="C82" i="4"/>
  <c r="N82" i="4" s="1"/>
  <c r="D82" i="4"/>
  <c r="E82" i="4"/>
  <c r="F82" i="4"/>
  <c r="C83" i="4"/>
  <c r="D83" i="4"/>
  <c r="E83" i="4"/>
  <c r="N83" i="4" s="1"/>
  <c r="F83" i="4"/>
  <c r="C85" i="4"/>
  <c r="N85" i="4" s="1"/>
  <c r="D85" i="4"/>
  <c r="E85" i="4"/>
  <c r="F85" i="4"/>
  <c r="C86" i="4"/>
  <c r="N86" i="4" s="1"/>
  <c r="D86" i="4"/>
  <c r="E86" i="4"/>
  <c r="F86" i="4"/>
  <c r="C87" i="4"/>
  <c r="D87" i="4"/>
  <c r="E87" i="4"/>
  <c r="N87" i="4" s="1"/>
  <c r="F87" i="4"/>
  <c r="C89" i="4"/>
  <c r="N89" i="4" s="1"/>
  <c r="D89" i="4"/>
  <c r="E89" i="4"/>
  <c r="F89" i="4"/>
  <c r="C90" i="4"/>
  <c r="N90" i="4" s="1"/>
  <c r="D90" i="4"/>
  <c r="E90" i="4"/>
  <c r="F90" i="4"/>
  <c r="C91" i="4"/>
  <c r="N91" i="4" s="1"/>
  <c r="D91" i="4"/>
  <c r="E91" i="4"/>
  <c r="F91" i="4"/>
  <c r="C92" i="4"/>
  <c r="D92" i="4"/>
  <c r="E92" i="4"/>
  <c r="N92" i="4" s="1"/>
  <c r="F92" i="4"/>
  <c r="C94" i="4"/>
  <c r="N94" i="4" s="1"/>
  <c r="D94" i="4"/>
  <c r="E94" i="4"/>
  <c r="F94" i="4"/>
  <c r="C95" i="4"/>
  <c r="N95" i="4" s="1"/>
  <c r="D95" i="4"/>
  <c r="E95" i="4"/>
  <c r="F95" i="4"/>
  <c r="C96" i="4"/>
  <c r="N96" i="4" s="1"/>
  <c r="D96" i="4"/>
  <c r="E96" i="4"/>
  <c r="F96" i="4"/>
  <c r="C97" i="4"/>
  <c r="N97" i="4" s="1"/>
  <c r="D97" i="4"/>
  <c r="E97" i="4"/>
  <c r="F97" i="4"/>
  <c r="C98" i="4"/>
  <c r="N98" i="4" s="1"/>
  <c r="D98" i="4"/>
  <c r="E98" i="4"/>
  <c r="F98" i="4"/>
  <c r="C99" i="4"/>
  <c r="N99" i="4" s="1"/>
  <c r="D99" i="4"/>
  <c r="E99" i="4"/>
  <c r="F99" i="4"/>
  <c r="C100" i="4"/>
  <c r="D100" i="4"/>
  <c r="E100" i="4"/>
  <c r="F100" i="4"/>
  <c r="C102" i="4"/>
  <c r="N102" i="4" s="1"/>
  <c r="D102" i="4"/>
  <c r="E102" i="4"/>
  <c r="F102" i="4"/>
  <c r="C103" i="4"/>
  <c r="D103" i="4"/>
  <c r="E103" i="4"/>
  <c r="N103" i="4" s="1"/>
  <c r="F103" i="4"/>
  <c r="C105" i="4"/>
  <c r="N105" i="4" s="1"/>
  <c r="D105" i="4"/>
  <c r="E105" i="4"/>
  <c r="F105" i="4"/>
  <c r="C106" i="4"/>
  <c r="N106" i="4" s="1"/>
  <c r="D106" i="4"/>
  <c r="E106" i="4"/>
  <c r="F106" i="4"/>
  <c r="C107" i="4"/>
  <c r="D107" i="4"/>
  <c r="E107" i="4"/>
  <c r="F107" i="4"/>
  <c r="C108" i="4"/>
  <c r="D108" i="4"/>
  <c r="E108" i="4"/>
  <c r="N108" i="4" s="1"/>
  <c r="F108" i="4"/>
  <c r="C110" i="4"/>
  <c r="N110" i="4" s="1"/>
  <c r="D110" i="4"/>
  <c r="E110" i="4"/>
  <c r="F110" i="4"/>
  <c r="C111" i="4"/>
  <c r="N111" i="4" s="1"/>
  <c r="D111" i="4"/>
  <c r="E111" i="4"/>
  <c r="F111" i="4"/>
  <c r="C112" i="4"/>
  <c r="D112" i="4"/>
  <c r="E112" i="4"/>
  <c r="N112" i="4" s="1"/>
  <c r="F112" i="4"/>
  <c r="C114" i="4"/>
  <c r="N114" i="4" s="1"/>
  <c r="D114" i="4"/>
  <c r="E114" i="4"/>
  <c r="F114" i="4"/>
  <c r="C115" i="4"/>
  <c r="N115" i="4" s="1"/>
  <c r="D115" i="4"/>
  <c r="E115" i="4"/>
  <c r="F115" i="4"/>
  <c r="C116" i="4"/>
  <c r="D116" i="4"/>
  <c r="E116" i="4"/>
  <c r="N116" i="4" s="1"/>
  <c r="F116" i="4"/>
  <c r="C118" i="4"/>
  <c r="N118" i="4" s="1"/>
  <c r="D118" i="4"/>
  <c r="E118" i="4"/>
  <c r="F118" i="4"/>
  <c r="C119" i="4"/>
  <c r="D119" i="4"/>
  <c r="E119" i="4"/>
  <c r="N119" i="4" s="1"/>
  <c r="F119" i="4"/>
  <c r="C121" i="4"/>
  <c r="N121" i="4" s="1"/>
  <c r="D121" i="4"/>
  <c r="E121" i="4"/>
  <c r="F121" i="4"/>
  <c r="C122" i="4"/>
  <c r="N122" i="4" s="1"/>
  <c r="D122" i="4"/>
  <c r="E122" i="4"/>
  <c r="F122" i="4"/>
  <c r="C123" i="4"/>
  <c r="N123" i="4" s="1"/>
  <c r="D123" i="4"/>
  <c r="E123" i="4"/>
  <c r="F123" i="4"/>
  <c r="C124" i="4"/>
  <c r="N124" i="4" s="1"/>
  <c r="D124" i="4"/>
  <c r="E124" i="4"/>
  <c r="F124" i="4"/>
  <c r="C125" i="4"/>
  <c r="N125" i="4" s="1"/>
  <c r="D125" i="4"/>
  <c r="E125" i="4"/>
  <c r="F125" i="4"/>
  <c r="C126" i="4"/>
  <c r="N126" i="4" s="1"/>
  <c r="D126" i="4"/>
  <c r="E126" i="4"/>
  <c r="F126" i="4"/>
  <c r="C127" i="4"/>
  <c r="D127" i="4"/>
  <c r="E127" i="4"/>
  <c r="F127" i="4"/>
  <c r="N127" i="4" s="1"/>
  <c r="C130" i="4"/>
  <c r="N130" i="4" s="1"/>
  <c r="D130" i="4"/>
  <c r="E130" i="4"/>
  <c r="F130" i="4"/>
  <c r="C131" i="4"/>
  <c r="D131" i="4"/>
  <c r="E131" i="4"/>
  <c r="F131" i="4"/>
  <c r="C134" i="4"/>
  <c r="N134" i="4" s="1"/>
  <c r="D134" i="4"/>
  <c r="E134" i="4"/>
  <c r="F134" i="4"/>
  <c r="C135" i="4"/>
  <c r="N135" i="4" s="1"/>
  <c r="D135" i="4"/>
  <c r="E135" i="4"/>
  <c r="F135" i="4"/>
  <c r="C136" i="4"/>
  <c r="N136" i="4" s="1"/>
  <c r="D136" i="4"/>
  <c r="E136" i="4"/>
  <c r="F136" i="4"/>
  <c r="C137" i="4"/>
  <c r="D137" i="4"/>
  <c r="E137" i="4"/>
  <c r="N137" i="4" s="1"/>
  <c r="F137" i="4"/>
  <c r="C139" i="4"/>
  <c r="D139" i="4"/>
  <c r="E139" i="4"/>
  <c r="N139" i="4" s="1"/>
  <c r="F139" i="4"/>
  <c r="C141" i="4"/>
  <c r="N141" i="4" s="1"/>
  <c r="D141" i="4"/>
  <c r="E141" i="4"/>
  <c r="F141" i="4"/>
  <c r="C142" i="4"/>
  <c r="N142" i="4" s="1"/>
  <c r="D142" i="4"/>
  <c r="E142" i="4"/>
  <c r="F142" i="4"/>
  <c r="C143" i="4"/>
  <c r="N143" i="4" s="1"/>
  <c r="D143" i="4"/>
  <c r="E143" i="4"/>
  <c r="F143" i="4"/>
  <c r="C144" i="4"/>
  <c r="N144" i="4" s="1"/>
  <c r="D144" i="4"/>
  <c r="E144" i="4"/>
  <c r="F144" i="4"/>
  <c r="C145" i="4"/>
  <c r="D145" i="4"/>
  <c r="E145" i="4"/>
  <c r="N145" i="4" s="1"/>
  <c r="F145" i="4"/>
  <c r="C147" i="4"/>
  <c r="N147" i="4" s="1"/>
  <c r="D147" i="4"/>
  <c r="E147" i="4"/>
  <c r="F147" i="4"/>
  <c r="C148" i="4"/>
  <c r="N148" i="4" s="1"/>
  <c r="D148" i="4"/>
  <c r="E148" i="4"/>
  <c r="F148" i="4"/>
  <c r="C149" i="4"/>
  <c r="N149" i="4" s="1"/>
  <c r="D149" i="4"/>
  <c r="E149" i="4"/>
  <c r="F149" i="4"/>
  <c r="C150" i="4"/>
  <c r="N150" i="4" s="1"/>
  <c r="D150" i="4"/>
  <c r="E150" i="4"/>
  <c r="F150" i="4"/>
  <c r="C151" i="4"/>
  <c r="D151" i="4"/>
  <c r="E151" i="4"/>
  <c r="F151" i="4"/>
  <c r="N151" i="4" s="1"/>
  <c r="C154" i="4"/>
  <c r="D154" i="4"/>
  <c r="E154" i="4"/>
  <c r="F154" i="4"/>
  <c r="C155" i="4"/>
  <c r="D155" i="4"/>
  <c r="E155" i="4"/>
  <c r="N155" i="4" s="1"/>
  <c r="F155" i="4"/>
  <c r="C157" i="4"/>
  <c r="N157" i="4" s="1"/>
  <c r="D157" i="4"/>
  <c r="E157" i="4"/>
  <c r="F157" i="4"/>
  <c r="C158" i="4"/>
  <c r="D158" i="4"/>
  <c r="E158" i="4"/>
  <c r="N158" i="4" s="1"/>
  <c r="F158" i="4"/>
  <c r="C160" i="4"/>
  <c r="N160" i="4" s="1"/>
  <c r="D160" i="4"/>
  <c r="E160" i="4"/>
  <c r="F160" i="4"/>
  <c r="C161" i="4"/>
  <c r="N161" i="4" s="1"/>
  <c r="D161" i="4"/>
  <c r="E161" i="4"/>
  <c r="F161" i="4"/>
  <c r="C162" i="4"/>
  <c r="N162" i="4" s="1"/>
  <c r="D162" i="4"/>
  <c r="E162" i="4"/>
  <c r="F162" i="4"/>
  <c r="C163" i="4"/>
  <c r="N163" i="4" s="1"/>
  <c r="D163" i="4"/>
  <c r="E163" i="4"/>
  <c r="F163" i="4"/>
  <c r="C164" i="4"/>
  <c r="N164" i="4" s="1"/>
  <c r="D164" i="4"/>
  <c r="E164" i="4"/>
  <c r="F164" i="4"/>
  <c r="C165" i="4"/>
  <c r="N165" i="4" s="1"/>
  <c r="D165" i="4"/>
  <c r="E165" i="4"/>
  <c r="F165" i="4"/>
  <c r="C166" i="4"/>
  <c r="N166" i="4" s="1"/>
  <c r="D166" i="4"/>
  <c r="E166" i="4"/>
  <c r="F166" i="4"/>
  <c r="C167" i="4"/>
  <c r="D167" i="4"/>
  <c r="E167" i="4"/>
  <c r="F167" i="4"/>
  <c r="C170" i="4"/>
  <c r="D170" i="4"/>
  <c r="E170" i="4"/>
  <c r="F170" i="4"/>
  <c r="C172" i="4"/>
  <c r="N172" i="4" s="1"/>
  <c r="D172" i="4"/>
  <c r="E172" i="4"/>
  <c r="F172" i="4"/>
  <c r="C173" i="4"/>
  <c r="N173" i="4" s="1"/>
  <c r="D173" i="4"/>
  <c r="E173" i="4"/>
  <c r="F173" i="4"/>
  <c r="C174" i="4"/>
  <c r="N174" i="4" s="1"/>
  <c r="D174" i="4"/>
  <c r="E174" i="4"/>
  <c r="F174" i="4"/>
  <c r="C175" i="4"/>
  <c r="D175" i="4"/>
  <c r="E175" i="4"/>
  <c r="N175" i="4" s="1"/>
  <c r="F175" i="4"/>
  <c r="C177" i="4"/>
  <c r="N177" i="4" s="1"/>
  <c r="D177" i="4"/>
  <c r="E177" i="4"/>
  <c r="F177" i="4"/>
  <c r="C178" i="4"/>
  <c r="N178" i="4" s="1"/>
  <c r="D178" i="4"/>
  <c r="E178" i="4"/>
  <c r="F178" i="4"/>
  <c r="C179" i="4"/>
  <c r="D179" i="4"/>
  <c r="E179" i="4"/>
  <c r="F179" i="4"/>
  <c r="C181" i="4"/>
  <c r="N181" i="4" s="1"/>
  <c r="D181" i="4"/>
  <c r="E181" i="4"/>
  <c r="F181" i="4"/>
  <c r="C182" i="4"/>
  <c r="D182" i="4"/>
  <c r="E182" i="4"/>
  <c r="N182" i="4" s="1"/>
  <c r="F182" i="4"/>
  <c r="C184" i="4"/>
  <c r="N184" i="4" s="1"/>
  <c r="D184" i="4"/>
  <c r="E184" i="4"/>
  <c r="F184" i="4"/>
  <c r="C185" i="4"/>
  <c r="N185" i="4" s="1"/>
  <c r="D185" i="4"/>
  <c r="E185" i="4"/>
  <c r="F185" i="4"/>
  <c r="C186" i="4"/>
  <c r="N186" i="4" s="1"/>
  <c r="D186" i="4"/>
  <c r="E186" i="4"/>
  <c r="F186" i="4"/>
  <c r="C187" i="4"/>
  <c r="N187" i="4" s="1"/>
  <c r="D187" i="4"/>
  <c r="E187" i="4"/>
  <c r="F187" i="4"/>
  <c r="C188" i="4"/>
  <c r="N188" i="4" s="1"/>
  <c r="D188" i="4"/>
  <c r="E188" i="4"/>
  <c r="F188" i="4"/>
  <c r="C189" i="4"/>
  <c r="N189" i="4" s="1"/>
  <c r="D189" i="4"/>
  <c r="E189" i="4"/>
  <c r="F189" i="4"/>
  <c r="C190" i="4"/>
  <c r="N190" i="4" s="1"/>
  <c r="D190" i="4"/>
  <c r="E190" i="4"/>
  <c r="F190" i="4"/>
  <c r="C191" i="4"/>
  <c r="N191" i="4" s="1"/>
  <c r="D191" i="4"/>
  <c r="E191" i="4"/>
  <c r="F191" i="4"/>
  <c r="C192" i="4"/>
  <c r="D192" i="4"/>
  <c r="E192" i="4"/>
  <c r="F192" i="4"/>
  <c r="C193" i="4"/>
  <c r="D193" i="4"/>
  <c r="E193" i="4"/>
  <c r="N193" i="4" s="1"/>
  <c r="F193" i="4"/>
  <c r="C195" i="4"/>
  <c r="N195" i="4" s="1"/>
  <c r="D195" i="4"/>
  <c r="E195" i="4"/>
  <c r="F195" i="4"/>
  <c r="C196" i="4"/>
  <c r="N196" i="4" s="1"/>
  <c r="D196" i="4"/>
  <c r="E196" i="4"/>
  <c r="F196" i="4"/>
  <c r="C197" i="4"/>
  <c r="N197" i="4" s="1"/>
  <c r="D197" i="4"/>
  <c r="E197" i="4"/>
  <c r="F197" i="4"/>
  <c r="C198" i="4"/>
  <c r="D198" i="4"/>
  <c r="E198" i="4"/>
  <c r="N198" i="4" s="1"/>
  <c r="F198" i="4"/>
  <c r="C202" i="4"/>
  <c r="N202" i="4" s="1"/>
  <c r="D202" i="4"/>
  <c r="E202" i="4"/>
  <c r="F202" i="4"/>
  <c r="C203" i="4"/>
  <c r="N203" i="4" s="1"/>
  <c r="D203" i="4"/>
  <c r="E203" i="4"/>
  <c r="F203" i="4"/>
  <c r="C204" i="4"/>
  <c r="N204" i="4" s="1"/>
  <c r="D204" i="4"/>
  <c r="E204" i="4"/>
  <c r="F204" i="4"/>
  <c r="C205" i="4"/>
  <c r="N205" i="4" s="1"/>
  <c r="D205" i="4"/>
  <c r="E205" i="4"/>
  <c r="F205" i="4"/>
  <c r="C206" i="4"/>
  <c r="N206" i="4" s="1"/>
  <c r="D206" i="4"/>
  <c r="E206" i="4"/>
  <c r="F206" i="4"/>
  <c r="C207" i="4"/>
  <c r="D207" i="4"/>
  <c r="E207" i="4"/>
  <c r="F207" i="4"/>
  <c r="C209" i="4"/>
  <c r="N209" i="4" s="1"/>
  <c r="D209" i="4"/>
  <c r="E209" i="4"/>
  <c r="F209" i="4"/>
  <c r="C210" i="4"/>
  <c r="N210" i="4" s="1"/>
  <c r="D210" i="4"/>
  <c r="E210" i="4"/>
  <c r="F210" i="4"/>
  <c r="C211" i="4"/>
  <c r="D211" i="4"/>
  <c r="E211" i="4"/>
  <c r="N211" i="4" s="1"/>
  <c r="F211" i="4"/>
  <c r="C213" i="4"/>
  <c r="N213" i="4" s="1"/>
  <c r="D213" i="4"/>
  <c r="E213" i="4"/>
  <c r="F213" i="4"/>
  <c r="C214" i="4"/>
  <c r="N214" i="4" s="1"/>
  <c r="D214" i="4"/>
  <c r="E214" i="4"/>
  <c r="F214" i="4"/>
  <c r="C215" i="4"/>
  <c r="N215" i="4" s="1"/>
  <c r="D215" i="4"/>
  <c r="E215" i="4"/>
  <c r="F215" i="4"/>
  <c r="C216" i="4"/>
  <c r="N216" i="4" s="1"/>
  <c r="D216" i="4"/>
  <c r="E216" i="4"/>
  <c r="F216" i="4"/>
  <c r="C217" i="4"/>
  <c r="N217" i="4" s="1"/>
  <c r="D217" i="4"/>
  <c r="E217" i="4"/>
  <c r="F217" i="4"/>
  <c r="C218" i="4"/>
  <c r="N218" i="4" s="1"/>
  <c r="D218" i="4"/>
  <c r="E218" i="4"/>
  <c r="F218" i="4"/>
  <c r="C219" i="4"/>
  <c r="N219" i="4" s="1"/>
  <c r="D219" i="4"/>
  <c r="E219" i="4"/>
  <c r="F219" i="4"/>
  <c r="C220" i="4"/>
  <c r="N220" i="4" s="1"/>
  <c r="D220" i="4"/>
  <c r="E220" i="4"/>
  <c r="F220" i="4"/>
  <c r="C221" i="4"/>
  <c r="N221" i="4" s="1"/>
  <c r="D221" i="4"/>
  <c r="E221" i="4"/>
  <c r="F221" i="4"/>
  <c r="C222" i="4"/>
  <c r="N222" i="4" s="1"/>
  <c r="D222" i="4"/>
  <c r="E222" i="4"/>
  <c r="F222" i="4"/>
  <c r="C223" i="4"/>
  <c r="N223" i="4" s="1"/>
  <c r="D223" i="4"/>
  <c r="E223" i="4"/>
  <c r="F223" i="4"/>
  <c r="C224" i="4"/>
  <c r="N224" i="4" s="1"/>
  <c r="D224" i="4"/>
  <c r="E224" i="4"/>
  <c r="F224" i="4"/>
  <c r="C225" i="4"/>
  <c r="N225" i="4" s="1"/>
  <c r="D225" i="4"/>
  <c r="E225" i="4"/>
  <c r="F225" i="4"/>
  <c r="C226" i="4"/>
  <c r="N226" i="4" s="1"/>
  <c r="D226" i="4"/>
  <c r="E226" i="4"/>
  <c r="F226" i="4"/>
  <c r="C227" i="4"/>
  <c r="N227" i="4" s="1"/>
  <c r="D227" i="4"/>
  <c r="E227" i="4"/>
  <c r="F227" i="4"/>
  <c r="C228" i="4"/>
  <c r="N228" i="4" s="1"/>
  <c r="D228" i="4"/>
  <c r="E228" i="4"/>
  <c r="F228" i="4"/>
  <c r="C229" i="4"/>
  <c r="N229" i="4" s="1"/>
  <c r="D229" i="4"/>
  <c r="E229" i="4"/>
  <c r="F229" i="4"/>
  <c r="C230" i="4"/>
  <c r="N230" i="4" s="1"/>
  <c r="D230" i="4"/>
  <c r="E230" i="4"/>
  <c r="F230" i="4"/>
  <c r="C231" i="4"/>
  <c r="D231" i="4"/>
  <c r="E231" i="4"/>
  <c r="F231" i="4"/>
  <c r="C234" i="4"/>
  <c r="N234" i="4" s="1"/>
  <c r="D234" i="4"/>
  <c r="E234" i="4"/>
  <c r="F234" i="4"/>
  <c r="C235" i="4"/>
  <c r="N235" i="4" s="1"/>
  <c r="D235" i="4"/>
  <c r="E235" i="4"/>
  <c r="F235" i="4"/>
  <c r="C236" i="4"/>
  <c r="N236" i="4" s="1"/>
  <c r="D236" i="4"/>
  <c r="E236" i="4"/>
  <c r="F236" i="4"/>
  <c r="C237" i="4"/>
  <c r="N237" i="4" s="1"/>
  <c r="D237" i="4"/>
  <c r="E237" i="4"/>
  <c r="F237" i="4"/>
  <c r="C238" i="4"/>
  <c r="N238" i="4" s="1"/>
  <c r="D238" i="4"/>
  <c r="E238" i="4"/>
  <c r="F238" i="4"/>
  <c r="C239" i="4"/>
  <c r="N239" i="4" s="1"/>
  <c r="D239" i="4"/>
  <c r="E239" i="4"/>
  <c r="F239" i="4"/>
  <c r="C240" i="4"/>
  <c r="D240" i="4"/>
  <c r="E240" i="4"/>
  <c r="N240" i="4" s="1"/>
  <c r="F240" i="4"/>
  <c r="C242" i="4"/>
  <c r="N242" i="4" s="1"/>
  <c r="D242" i="4"/>
  <c r="E242" i="4"/>
  <c r="F242" i="4"/>
  <c r="C243" i="4"/>
  <c r="D243" i="4"/>
  <c r="E243" i="4"/>
  <c r="N243" i="4" s="1"/>
  <c r="F243" i="4"/>
  <c r="C245" i="4"/>
  <c r="N245" i="4" s="1"/>
  <c r="D245" i="4"/>
  <c r="E245" i="4"/>
  <c r="F245" i="4"/>
  <c r="C246" i="4"/>
  <c r="N246" i="4" s="1"/>
  <c r="D246" i="4"/>
  <c r="E246" i="4"/>
  <c r="F246" i="4"/>
  <c r="C247" i="4"/>
  <c r="D247" i="4"/>
  <c r="E247" i="4"/>
  <c r="F247" i="4"/>
  <c r="C250" i="4"/>
  <c r="D250" i="4"/>
  <c r="E250" i="4"/>
  <c r="F250" i="4"/>
  <c r="C252" i="4"/>
  <c r="N252" i="4" s="1"/>
  <c r="D252" i="4"/>
  <c r="E252" i="4"/>
  <c r="F252" i="4"/>
  <c r="C253" i="4"/>
  <c r="D253" i="4"/>
  <c r="E253" i="4"/>
  <c r="F253" i="4"/>
  <c r="C255" i="4"/>
  <c r="D255" i="4"/>
  <c r="E255" i="4"/>
  <c r="F255" i="4"/>
  <c r="N255" i="4" s="1"/>
  <c r="C258" i="4"/>
  <c r="D258" i="4"/>
  <c r="E258" i="4"/>
  <c r="F258" i="4"/>
  <c r="N258" i="4" s="1"/>
  <c r="C261" i="4"/>
  <c r="N261" i="4" s="1"/>
  <c r="D261" i="4"/>
  <c r="E261" i="4"/>
  <c r="F261" i="4"/>
  <c r="C262" i="4"/>
  <c r="N262" i="4" s="1"/>
  <c r="D262" i="4"/>
  <c r="E262" i="4"/>
  <c r="F262" i="4"/>
  <c r="C263" i="4"/>
  <c r="N263" i="4" s="1"/>
  <c r="D263" i="4"/>
  <c r="E263" i="4"/>
  <c r="F263" i="4"/>
  <c r="C264" i="4"/>
  <c r="N264" i="4" s="1"/>
  <c r="D264" i="4"/>
  <c r="E264" i="4"/>
  <c r="F264" i="4"/>
  <c r="C265" i="4"/>
  <c r="N265" i="4" s="1"/>
  <c r="D265" i="4"/>
  <c r="E265" i="4"/>
  <c r="F265" i="4"/>
  <c r="C266" i="4"/>
  <c r="D266" i="4"/>
  <c r="E266" i="4"/>
  <c r="N266" i="4" s="1"/>
  <c r="F266" i="4"/>
  <c r="C268" i="4"/>
  <c r="N268" i="4" s="1"/>
  <c r="D268" i="4"/>
  <c r="E268" i="4"/>
  <c r="F268" i="4"/>
  <c r="C269" i="4"/>
  <c r="N269" i="4" s="1"/>
  <c r="D269" i="4"/>
  <c r="E269" i="4"/>
  <c r="F269" i="4"/>
  <c r="C270" i="4"/>
  <c r="N270" i="4" s="1"/>
  <c r="D270" i="4"/>
  <c r="E270" i="4"/>
  <c r="F270" i="4"/>
  <c r="C271" i="4"/>
  <c r="N271" i="4" s="1"/>
  <c r="D271" i="4"/>
  <c r="E271" i="4"/>
  <c r="F271" i="4"/>
  <c r="C272" i="4"/>
  <c r="N272" i="4" s="1"/>
  <c r="D272" i="4"/>
  <c r="E272" i="4"/>
  <c r="F272" i="4"/>
  <c r="C273" i="4"/>
  <c r="N273" i="4" s="1"/>
  <c r="D273" i="4"/>
  <c r="E273" i="4"/>
  <c r="F273" i="4"/>
  <c r="C274" i="4"/>
  <c r="N274" i="4" s="1"/>
  <c r="D274" i="4"/>
  <c r="E274" i="4"/>
  <c r="F274" i="4"/>
  <c r="C275" i="4"/>
  <c r="N275" i="4" s="1"/>
  <c r="D275" i="4"/>
  <c r="E275" i="4"/>
  <c r="F275" i="4"/>
  <c r="C276" i="4"/>
  <c r="D276" i="4"/>
  <c r="E276" i="4"/>
  <c r="F276" i="4"/>
  <c r="N276" i="4" s="1"/>
  <c r="C279" i="4"/>
  <c r="N279" i="4" s="1"/>
  <c r="D279" i="4"/>
  <c r="E279" i="4"/>
  <c r="F279" i="4"/>
  <c r="C280" i="4"/>
  <c r="N280" i="4" s="1"/>
  <c r="D280" i="4"/>
  <c r="E280" i="4"/>
  <c r="F280" i="4"/>
  <c r="C281" i="4"/>
  <c r="N281" i="4" s="1"/>
  <c r="D281" i="4"/>
  <c r="E281" i="4"/>
  <c r="F281" i="4"/>
  <c r="C282" i="4"/>
  <c r="N282" i="4" s="1"/>
  <c r="D282" i="4"/>
  <c r="E282" i="4"/>
  <c r="F282" i="4"/>
  <c r="C283" i="4"/>
  <c r="D283" i="4"/>
  <c r="E283" i="4"/>
  <c r="N283" i="4" s="1"/>
  <c r="F283" i="4"/>
  <c r="C285" i="4"/>
  <c r="N285" i="4" s="1"/>
  <c r="D285" i="4"/>
  <c r="E285" i="4"/>
  <c r="F285" i="4"/>
  <c r="C286" i="4"/>
  <c r="N286" i="4" s="1"/>
  <c r="D286" i="4"/>
  <c r="E286" i="4"/>
  <c r="F286" i="4"/>
  <c r="C287" i="4"/>
  <c r="D287" i="4"/>
  <c r="E287" i="4"/>
  <c r="N287" i="4" s="1"/>
  <c r="F287" i="4"/>
  <c r="C291" i="4"/>
  <c r="N291" i="4" s="1"/>
  <c r="D291" i="4"/>
  <c r="E291" i="4"/>
  <c r="F291" i="4"/>
  <c r="C292" i="4"/>
  <c r="N292" i="4" s="1"/>
  <c r="D292" i="4"/>
  <c r="E292" i="4"/>
  <c r="F292" i="4"/>
  <c r="C293" i="4"/>
  <c r="N293" i="4" s="1"/>
  <c r="D293" i="4"/>
  <c r="E293" i="4"/>
  <c r="F293" i="4"/>
  <c r="C294" i="4"/>
  <c r="N294" i="4" s="1"/>
  <c r="D294" i="4"/>
  <c r="E294" i="4"/>
  <c r="F294" i="4"/>
  <c r="C295" i="4"/>
  <c r="N295" i="4" s="1"/>
  <c r="D295" i="4"/>
  <c r="E295" i="4"/>
  <c r="F295" i="4"/>
  <c r="C296" i="4"/>
  <c r="N296" i="4" s="1"/>
  <c r="D296" i="4"/>
  <c r="E296" i="4"/>
  <c r="F296" i="4"/>
  <c r="C297" i="4"/>
  <c r="N297" i="4" s="1"/>
  <c r="D297" i="4"/>
  <c r="E297" i="4"/>
  <c r="F297" i="4"/>
  <c r="C298" i="4"/>
  <c r="N298" i="4" s="1"/>
  <c r="D298" i="4"/>
  <c r="E298" i="4"/>
  <c r="F298" i="4"/>
  <c r="C299" i="4"/>
  <c r="N299" i="4" s="1"/>
  <c r="D299" i="4"/>
  <c r="E299" i="4"/>
  <c r="F299" i="4"/>
  <c r="C300" i="4"/>
  <c r="D300" i="4"/>
  <c r="E300" i="4"/>
  <c r="F300" i="4"/>
  <c r="C302" i="4"/>
  <c r="D302" i="4"/>
  <c r="E302" i="4"/>
  <c r="F302" i="4"/>
  <c r="C303" i="4"/>
  <c r="D303" i="4"/>
  <c r="E303" i="4"/>
  <c r="F303" i="4"/>
  <c r="N303" i="4" s="1"/>
  <c r="C306" i="4"/>
  <c r="N306" i="4" s="1"/>
  <c r="D306" i="4"/>
  <c r="E306" i="4"/>
  <c r="F306" i="4"/>
  <c r="C307" i="4"/>
  <c r="N307" i="4" s="1"/>
  <c r="D307" i="4"/>
  <c r="E307" i="4"/>
  <c r="F307" i="4"/>
  <c r="C308" i="4"/>
  <c r="N308" i="4" s="1"/>
  <c r="D308" i="4"/>
  <c r="E308" i="4"/>
  <c r="F308" i="4"/>
  <c r="C309" i="4"/>
  <c r="D309" i="4"/>
  <c r="E309" i="4"/>
  <c r="F309" i="4"/>
  <c r="N309" i="4" s="1"/>
  <c r="C312" i="4"/>
  <c r="N312" i="4" s="1"/>
  <c r="D312" i="4"/>
  <c r="E312" i="4"/>
  <c r="F312" i="4"/>
  <c r="C313" i="4"/>
  <c r="N313" i="4" s="1"/>
  <c r="D313" i="4"/>
  <c r="E313" i="4"/>
  <c r="F313" i="4"/>
  <c r="C314" i="4"/>
  <c r="N314" i="4" s="1"/>
  <c r="D314" i="4"/>
  <c r="E314" i="4"/>
  <c r="F314" i="4"/>
  <c r="C315" i="4"/>
  <c r="N315" i="4" s="1"/>
  <c r="D315" i="4"/>
  <c r="E315" i="4"/>
  <c r="F315" i="4"/>
  <c r="C316" i="4"/>
  <c r="N316" i="4" s="1"/>
  <c r="D316" i="4"/>
  <c r="E316" i="4"/>
  <c r="F316" i="4"/>
  <c r="C317" i="4"/>
  <c r="D317" i="4"/>
  <c r="E317" i="4"/>
  <c r="F317" i="4"/>
  <c r="C319" i="4"/>
  <c r="N319" i="4" s="1"/>
  <c r="D319" i="4"/>
  <c r="E319" i="4"/>
  <c r="F319" i="4"/>
  <c r="C320" i="4"/>
  <c r="D320" i="4"/>
  <c r="E320" i="4"/>
  <c r="F320" i="4"/>
  <c r="C322" i="4"/>
  <c r="N322" i="4" s="1"/>
  <c r="D322" i="4"/>
  <c r="E322" i="4"/>
  <c r="F322" i="4"/>
  <c r="C323" i="4"/>
  <c r="N323" i="4" s="1"/>
  <c r="D323" i="4"/>
  <c r="E323" i="4"/>
  <c r="F323" i="4"/>
  <c r="C324" i="4"/>
  <c r="N324" i="4" s="1"/>
  <c r="D324" i="4"/>
  <c r="E324" i="4"/>
  <c r="F324" i="4"/>
  <c r="C325" i="4"/>
  <c r="N325" i="4" s="1"/>
  <c r="D325" i="4"/>
  <c r="E325" i="4"/>
  <c r="F325" i="4"/>
  <c r="C326" i="4"/>
  <c r="N326" i="4" s="1"/>
  <c r="D326" i="4"/>
  <c r="E326" i="4"/>
  <c r="F326" i="4"/>
  <c r="C327" i="4"/>
  <c r="N327" i="4" s="1"/>
  <c r="D327" i="4"/>
  <c r="E327" i="4"/>
  <c r="F327" i="4"/>
  <c r="C328" i="4"/>
  <c r="N328" i="4" s="1"/>
  <c r="D328" i="4"/>
  <c r="E328" i="4"/>
  <c r="F328" i="4"/>
  <c r="C329" i="4"/>
  <c r="N329" i="4" s="1"/>
  <c r="D329" i="4"/>
  <c r="E329" i="4"/>
  <c r="F329" i="4"/>
  <c r="C330" i="4"/>
  <c r="D330" i="4"/>
  <c r="E330" i="4"/>
  <c r="N330" i="4" s="1"/>
  <c r="F330" i="4"/>
  <c r="C332" i="4"/>
  <c r="N332" i="4" s="1"/>
  <c r="D332" i="4"/>
  <c r="E332" i="4"/>
  <c r="F332" i="4"/>
  <c r="C333" i="4"/>
  <c r="N333" i="4" s="1"/>
  <c r="D333" i="4"/>
  <c r="E333" i="4"/>
  <c r="F333" i="4"/>
  <c r="C334" i="4"/>
  <c r="N334" i="4" s="1"/>
  <c r="D334" i="4"/>
  <c r="E334" i="4"/>
  <c r="F334" i="4"/>
  <c r="C335" i="4"/>
  <c r="N335" i="4" s="1"/>
  <c r="D335" i="4"/>
  <c r="E335" i="4"/>
  <c r="F335" i="4"/>
  <c r="C336" i="4"/>
  <c r="D336" i="4"/>
  <c r="E336" i="4"/>
  <c r="F336" i="4"/>
  <c r="C339" i="4"/>
  <c r="D339" i="4"/>
  <c r="E339" i="4"/>
  <c r="F339" i="4"/>
  <c r="C342" i="4"/>
  <c r="N342" i="4" s="1"/>
  <c r="D342" i="4"/>
  <c r="E342" i="4"/>
  <c r="F342" i="4"/>
  <c r="C343" i="4"/>
  <c r="N343" i="4" s="1"/>
  <c r="D343" i="4"/>
  <c r="E343" i="4"/>
  <c r="F343" i="4"/>
  <c r="C344" i="4"/>
  <c r="N344" i="4" s="1"/>
  <c r="D344" i="4"/>
  <c r="E344" i="4"/>
  <c r="F344" i="4"/>
  <c r="C345" i="4"/>
  <c r="N345" i="4" s="1"/>
  <c r="D345" i="4"/>
  <c r="E345" i="4"/>
  <c r="F345" i="4"/>
  <c r="C346" i="4"/>
  <c r="N346" i="4" s="1"/>
  <c r="D346" i="4"/>
  <c r="E346" i="4"/>
  <c r="F346" i="4"/>
  <c r="C347" i="4"/>
  <c r="N347" i="4" s="1"/>
  <c r="D347" i="4"/>
  <c r="E347" i="4"/>
  <c r="F347" i="4"/>
  <c r="C348" i="4"/>
  <c r="N348" i="4" s="1"/>
  <c r="D348" i="4"/>
  <c r="E348" i="4"/>
  <c r="F348" i="4"/>
  <c r="C349" i="4"/>
  <c r="N349" i="4" s="1"/>
  <c r="D349" i="4"/>
  <c r="E349" i="4"/>
  <c r="F349" i="4"/>
  <c r="C350" i="4"/>
  <c r="N350" i="4" s="1"/>
  <c r="D350" i="4"/>
  <c r="E350" i="4"/>
  <c r="F350" i="4"/>
  <c r="C351" i="4"/>
  <c r="D351" i="4"/>
  <c r="E351" i="4"/>
  <c r="N351" i="4" s="1"/>
  <c r="F351" i="4"/>
  <c r="C353" i="4"/>
  <c r="N353" i="4" s="1"/>
  <c r="D353" i="4"/>
  <c r="E353" i="4"/>
  <c r="F353" i="4"/>
  <c r="C354" i="4"/>
  <c r="N354" i="4" s="1"/>
  <c r="D354" i="4"/>
  <c r="E354" i="4"/>
  <c r="F354" i="4"/>
  <c r="C355" i="4"/>
  <c r="N355" i="4" s="1"/>
  <c r="D355" i="4"/>
  <c r="E355" i="4"/>
  <c r="F355" i="4"/>
  <c r="C356" i="4"/>
  <c r="N356" i="4" s="1"/>
  <c r="D356" i="4"/>
  <c r="E356" i="4"/>
  <c r="F356" i="4"/>
  <c r="C357" i="4"/>
  <c r="N357" i="4" s="1"/>
  <c r="D357" i="4"/>
  <c r="E357" i="4"/>
  <c r="F357" i="4"/>
  <c r="C358" i="4"/>
  <c r="N358" i="4" s="1"/>
  <c r="D358" i="4"/>
  <c r="E358" i="4"/>
  <c r="F358" i="4"/>
  <c r="C359" i="4"/>
  <c r="N359" i="4" s="1"/>
  <c r="D359" i="4"/>
  <c r="E359" i="4"/>
  <c r="F359" i="4"/>
  <c r="C360" i="4"/>
  <c r="D360" i="4"/>
  <c r="E360" i="4"/>
  <c r="F360" i="4"/>
  <c r="C362" i="4"/>
  <c r="D362" i="4"/>
  <c r="E362" i="4"/>
  <c r="N362" i="4" s="1"/>
  <c r="F362" i="4"/>
  <c r="C366" i="4"/>
  <c r="N366" i="4" s="1"/>
  <c r="D366" i="4"/>
  <c r="E366" i="4"/>
  <c r="F366" i="4"/>
  <c r="C367" i="4"/>
  <c r="N367" i="4" s="1"/>
  <c r="D367" i="4"/>
  <c r="E367" i="4"/>
  <c r="F367" i="4"/>
  <c r="C368" i="4"/>
  <c r="N368" i="4" s="1"/>
  <c r="D368" i="4"/>
  <c r="E368" i="4"/>
  <c r="F368" i="4"/>
  <c r="C369" i="4"/>
  <c r="N369" i="4" s="1"/>
  <c r="D369" i="4"/>
  <c r="E369" i="4"/>
  <c r="F369" i="4"/>
  <c r="C370" i="4"/>
  <c r="N370" i="4" s="1"/>
  <c r="D370" i="4"/>
  <c r="E370" i="4"/>
  <c r="F370" i="4"/>
  <c r="C371" i="4"/>
  <c r="N371" i="4" s="1"/>
  <c r="D371" i="4"/>
  <c r="E371" i="4"/>
  <c r="F371" i="4"/>
  <c r="C372" i="4"/>
  <c r="N372" i="4" s="1"/>
  <c r="D372" i="4"/>
  <c r="E372" i="4"/>
  <c r="F372" i="4"/>
  <c r="C373" i="4"/>
  <c r="N373" i="4" s="1"/>
  <c r="D373" i="4"/>
  <c r="E373" i="4"/>
  <c r="F373" i="4"/>
  <c r="C374" i="4"/>
  <c r="N374" i="4" s="1"/>
  <c r="D374" i="4"/>
  <c r="E374" i="4"/>
  <c r="F374" i="4"/>
  <c r="C375" i="4"/>
  <c r="N375" i="4" s="1"/>
  <c r="D375" i="4"/>
  <c r="E375" i="4"/>
  <c r="F375" i="4"/>
  <c r="C376" i="4"/>
  <c r="D376" i="4"/>
  <c r="E376" i="4"/>
  <c r="N376" i="4" s="1"/>
  <c r="F376" i="4"/>
  <c r="C378" i="4"/>
  <c r="D378" i="4"/>
  <c r="E378" i="4"/>
  <c r="N378" i="4" s="1"/>
  <c r="F378" i="4"/>
  <c r="C380" i="4"/>
  <c r="N380" i="4" s="1"/>
  <c r="D380" i="4"/>
  <c r="E380" i="4"/>
  <c r="F380" i="4"/>
  <c r="C381" i="4"/>
  <c r="D381" i="4"/>
  <c r="E381" i="4"/>
  <c r="F381" i="4"/>
  <c r="C383" i="4"/>
  <c r="N383" i="4" s="1"/>
  <c r="D383" i="4"/>
  <c r="E383" i="4"/>
  <c r="F383" i="4"/>
  <c r="C384" i="4"/>
  <c r="N384" i="4" s="1"/>
  <c r="D384" i="4"/>
  <c r="E384" i="4"/>
  <c r="F384" i="4"/>
  <c r="C385" i="4"/>
  <c r="N385" i="4" s="1"/>
  <c r="D385" i="4"/>
  <c r="E385" i="4"/>
  <c r="F385" i="4"/>
  <c r="C386" i="4"/>
  <c r="N386" i="4" s="1"/>
  <c r="D386" i="4"/>
  <c r="E386" i="4"/>
  <c r="F386" i="4"/>
  <c r="C387" i="4"/>
  <c r="N387" i="4" s="1"/>
  <c r="D387" i="4"/>
  <c r="E387" i="4"/>
  <c r="F387" i="4"/>
  <c r="C388" i="4"/>
  <c r="D388" i="4"/>
  <c r="E388" i="4"/>
  <c r="F388" i="4"/>
  <c r="N388" i="4" s="1"/>
  <c r="C391" i="4"/>
  <c r="N391" i="4" s="1"/>
  <c r="D391" i="4"/>
  <c r="E391" i="4"/>
  <c r="F391" i="4"/>
  <c r="C392" i="4"/>
  <c r="N392" i="4" s="1"/>
  <c r="D392" i="4"/>
  <c r="E392" i="4"/>
  <c r="F392" i="4"/>
  <c r="C393" i="4"/>
  <c r="N393" i="4" s="1"/>
  <c r="D393" i="4"/>
  <c r="E393" i="4"/>
  <c r="F393" i="4"/>
  <c r="C394" i="4"/>
  <c r="N394" i="4" s="1"/>
  <c r="D394" i="4"/>
  <c r="E394" i="4"/>
  <c r="F394" i="4"/>
  <c r="C395" i="4"/>
  <c r="D395" i="4"/>
  <c r="E395" i="4"/>
  <c r="N395" i="4" s="1"/>
  <c r="F395" i="4"/>
  <c r="C397" i="4"/>
  <c r="D397" i="4"/>
  <c r="E397" i="4"/>
  <c r="F397" i="4"/>
  <c r="C398" i="4"/>
  <c r="N398" i="4" s="1"/>
  <c r="D398" i="4"/>
  <c r="E398" i="4"/>
  <c r="F398" i="4"/>
  <c r="C399" i="4"/>
  <c r="N399" i="4" s="1"/>
  <c r="D399" i="4"/>
  <c r="E399" i="4"/>
  <c r="F399" i="4"/>
  <c r="C400" i="4"/>
  <c r="N400" i="4" s="1"/>
  <c r="D400" i="4"/>
  <c r="E400" i="4"/>
  <c r="F400" i="4"/>
  <c r="C401" i="4"/>
  <c r="N401" i="4" s="1"/>
  <c r="D401" i="4"/>
  <c r="E401" i="4"/>
  <c r="F401" i="4"/>
  <c r="C402" i="4"/>
  <c r="D402" i="4"/>
  <c r="E402" i="4"/>
  <c r="N402" i="4" s="1"/>
  <c r="F402" i="4"/>
  <c r="C404" i="4"/>
  <c r="N404" i="4" s="1"/>
  <c r="D404" i="4"/>
  <c r="E404" i="4"/>
  <c r="F404" i="4"/>
  <c r="C405" i="4"/>
  <c r="N405" i="4" s="1"/>
  <c r="D405" i="4"/>
  <c r="E405" i="4"/>
  <c r="F405" i="4"/>
  <c r="C406" i="4"/>
  <c r="N406" i="4" s="1"/>
  <c r="D406" i="4"/>
  <c r="E406" i="4"/>
  <c r="F406" i="4"/>
  <c r="C407" i="4"/>
  <c r="D407" i="4"/>
  <c r="E407" i="4"/>
  <c r="N407" i="4" s="1"/>
  <c r="F407" i="4"/>
  <c r="C409" i="4"/>
  <c r="N409" i="4" s="1"/>
  <c r="D409" i="4"/>
  <c r="E409" i="4"/>
  <c r="F409" i="4"/>
  <c r="C410" i="4"/>
  <c r="N410" i="4" s="1"/>
  <c r="D410" i="4"/>
  <c r="E410" i="4"/>
  <c r="F410" i="4"/>
  <c r="C411" i="4"/>
  <c r="N411" i="4" s="1"/>
  <c r="D411" i="4"/>
  <c r="E411" i="4"/>
  <c r="F411" i="4"/>
  <c r="C412" i="4"/>
  <c r="N412" i="4" s="1"/>
  <c r="D412" i="4"/>
  <c r="E412" i="4"/>
  <c r="F412" i="4"/>
  <c r="C413" i="4"/>
  <c r="N413" i="4" s="1"/>
  <c r="D413" i="4"/>
  <c r="E413" i="4"/>
  <c r="F413" i="4"/>
  <c r="C414" i="4"/>
  <c r="D414" i="4"/>
  <c r="E414" i="4"/>
  <c r="F414" i="4"/>
  <c r="C416" i="4"/>
  <c r="N416" i="4" s="1"/>
  <c r="D416" i="4"/>
  <c r="E416" i="4"/>
  <c r="F416" i="4"/>
  <c r="C417" i="4"/>
  <c r="N417" i="4" s="1"/>
  <c r="D417" i="4"/>
  <c r="E417" i="4"/>
  <c r="F417" i="4"/>
  <c r="C418" i="4"/>
  <c r="D418" i="4"/>
  <c r="E418" i="4"/>
  <c r="F418" i="4"/>
  <c r="C419" i="4"/>
  <c r="D419" i="4"/>
  <c r="E419" i="4"/>
  <c r="N419" i="4" s="1"/>
  <c r="F419" i="4"/>
  <c r="C421" i="4"/>
  <c r="N421" i="4" s="1"/>
  <c r="D421" i="4"/>
  <c r="E421" i="4"/>
  <c r="F421" i="4"/>
  <c r="C422" i="4"/>
  <c r="N422" i="4" s="1"/>
  <c r="D422" i="4"/>
  <c r="E422" i="4"/>
  <c r="F422" i="4"/>
  <c r="C423" i="4"/>
  <c r="N423" i="4" s="1"/>
  <c r="D423" i="4"/>
  <c r="E423" i="4"/>
  <c r="F423" i="4"/>
  <c r="C424" i="4"/>
  <c r="N424" i="4" s="1"/>
  <c r="D424" i="4"/>
  <c r="E424" i="4"/>
  <c r="F424" i="4"/>
  <c r="C425" i="4"/>
  <c r="D425" i="4"/>
  <c r="E425" i="4"/>
  <c r="F425" i="4"/>
  <c r="N425" i="4" s="1"/>
  <c r="C428" i="4"/>
  <c r="N428" i="4" s="1"/>
  <c r="D428" i="4"/>
  <c r="E428" i="4"/>
  <c r="F428" i="4"/>
  <c r="C429" i="4"/>
  <c r="N429" i="4" s="1"/>
  <c r="D429" i="4"/>
  <c r="E429" i="4"/>
  <c r="F429" i="4"/>
  <c r="C430" i="4"/>
  <c r="N430" i="4" s="1"/>
  <c r="D430" i="4"/>
  <c r="E430" i="4"/>
  <c r="F430" i="4"/>
  <c r="C431" i="4"/>
  <c r="N431" i="4" s="1"/>
  <c r="D431" i="4"/>
  <c r="E431" i="4"/>
  <c r="F431" i="4"/>
  <c r="C432" i="4"/>
  <c r="N432" i="4" s="1"/>
  <c r="D432" i="4"/>
  <c r="E432" i="4"/>
  <c r="F432" i="4"/>
  <c r="C433" i="4"/>
  <c r="D433" i="4"/>
  <c r="E433" i="4"/>
  <c r="N433" i="4" s="1"/>
  <c r="F433" i="4"/>
  <c r="C435" i="4"/>
  <c r="N435" i="4" s="1"/>
  <c r="D435" i="4"/>
  <c r="E435" i="4"/>
  <c r="F435" i="4"/>
  <c r="C436" i="4"/>
  <c r="N436" i="4" s="1"/>
  <c r="D436" i="4"/>
  <c r="E436" i="4"/>
  <c r="F436" i="4"/>
  <c r="C437" i="4"/>
  <c r="D437" i="4"/>
  <c r="E437" i="4"/>
  <c r="F437" i="4"/>
  <c r="C439" i="4"/>
  <c r="N439" i="4" s="1"/>
  <c r="D439" i="4"/>
  <c r="E439" i="4"/>
  <c r="F439" i="4"/>
  <c r="C440" i="4"/>
  <c r="N440" i="4" s="1"/>
  <c r="D440" i="4"/>
  <c r="E440" i="4"/>
  <c r="F440" i="4"/>
  <c r="C441" i="4"/>
  <c r="N441" i="4" s="1"/>
  <c r="D441" i="4"/>
  <c r="E441" i="4"/>
  <c r="F441" i="4"/>
  <c r="C442" i="4"/>
  <c r="N442" i="4" s="1"/>
  <c r="D442" i="4"/>
  <c r="E442" i="4"/>
  <c r="F442" i="4"/>
  <c r="C443" i="4"/>
  <c r="N443" i="4" s="1"/>
  <c r="D443" i="4"/>
  <c r="E443" i="4"/>
  <c r="F443" i="4"/>
  <c r="C444" i="4"/>
  <c r="N444" i="4" s="1"/>
  <c r="D444" i="4"/>
  <c r="E444" i="4"/>
  <c r="F444" i="4"/>
  <c r="C445" i="4"/>
  <c r="N445" i="4" s="1"/>
  <c r="D445" i="4"/>
  <c r="E445" i="4"/>
  <c r="F445" i="4"/>
  <c r="C446" i="4"/>
  <c r="N446" i="4" s="1"/>
  <c r="D446" i="4"/>
  <c r="E446" i="4"/>
  <c r="F446" i="4"/>
  <c r="C447" i="4"/>
  <c r="N447" i="4" s="1"/>
  <c r="D447" i="4"/>
  <c r="E447" i="4"/>
  <c r="F447" i="4"/>
  <c r="C448" i="4"/>
  <c r="D448" i="4"/>
  <c r="E448" i="4"/>
  <c r="N448" i="4" s="1"/>
  <c r="F448" i="4"/>
  <c r="C452" i="4"/>
  <c r="N452" i="4" s="1"/>
  <c r="D452" i="4"/>
  <c r="E452" i="4"/>
  <c r="F452" i="4"/>
  <c r="C453" i="4"/>
  <c r="N453" i="4" s="1"/>
  <c r="D453" i="4"/>
  <c r="E453" i="4"/>
  <c r="F453" i="4"/>
  <c r="C454" i="4"/>
  <c r="N454" i="4" s="1"/>
  <c r="D454" i="4"/>
  <c r="E454" i="4"/>
  <c r="F454" i="4"/>
  <c r="C455" i="4"/>
  <c r="N455" i="4" s="1"/>
  <c r="D455" i="4"/>
  <c r="E455" i="4"/>
  <c r="F455" i="4"/>
  <c r="C456" i="4"/>
  <c r="N456" i="4" s="1"/>
  <c r="D456" i="4"/>
  <c r="E456" i="4"/>
  <c r="F456" i="4"/>
  <c r="C457" i="4"/>
  <c r="D457" i="4"/>
  <c r="E457" i="4"/>
  <c r="N457" i="4" s="1"/>
  <c r="F457" i="4"/>
  <c r="C459" i="4"/>
  <c r="N459" i="4" s="1"/>
  <c r="D459" i="4"/>
  <c r="E459" i="4"/>
  <c r="F459" i="4"/>
  <c r="C460" i="4"/>
  <c r="N460" i="4" s="1"/>
  <c r="D460" i="4"/>
  <c r="E460" i="4"/>
  <c r="F460" i="4"/>
  <c r="C461" i="4"/>
  <c r="N461" i="4" s="1"/>
  <c r="D461" i="4"/>
  <c r="E461" i="4"/>
  <c r="F461" i="4"/>
  <c r="C462" i="4"/>
  <c r="N462" i="4" s="1"/>
  <c r="D462" i="4"/>
  <c r="E462" i="4"/>
  <c r="F462" i="4"/>
  <c r="C463" i="4"/>
  <c r="D463" i="4"/>
  <c r="E463" i="4"/>
  <c r="F463" i="4"/>
  <c r="C465" i="4"/>
  <c r="N465" i="4" s="1"/>
  <c r="D465" i="4"/>
  <c r="E465" i="4"/>
  <c r="F465" i="4"/>
  <c r="C466" i="4"/>
  <c r="N466" i="4" s="1"/>
  <c r="D466" i="4"/>
  <c r="E466" i="4"/>
  <c r="F466" i="4"/>
  <c r="C467" i="4"/>
  <c r="N467" i="4" s="1"/>
  <c r="D467" i="4"/>
  <c r="E467" i="4"/>
  <c r="F467" i="4"/>
  <c r="C468" i="4"/>
  <c r="D468" i="4"/>
  <c r="E468" i="4"/>
  <c r="F468" i="4"/>
  <c r="C469" i="4"/>
  <c r="D469" i="4"/>
  <c r="E469" i="4"/>
  <c r="F469" i="4"/>
  <c r="C472" i="4"/>
  <c r="N472" i="4" s="1"/>
  <c r="D472" i="4"/>
  <c r="E472" i="4"/>
  <c r="F472" i="4"/>
  <c r="C473" i="4"/>
  <c r="N473" i="4" s="1"/>
  <c r="D473" i="4"/>
  <c r="E473" i="4"/>
  <c r="F473" i="4"/>
  <c r="C474" i="4"/>
  <c r="N474" i="4" s="1"/>
  <c r="D474" i="4"/>
  <c r="E474" i="4"/>
  <c r="F474" i="4"/>
  <c r="C475" i="4"/>
  <c r="N475" i="4" s="1"/>
  <c r="D475" i="4"/>
  <c r="E475" i="4"/>
  <c r="F475" i="4"/>
  <c r="C476" i="4"/>
  <c r="N476" i="4" s="1"/>
  <c r="D476" i="4"/>
  <c r="E476" i="4"/>
  <c r="F476" i="4"/>
  <c r="C477" i="4"/>
  <c r="N477" i="4" s="1"/>
  <c r="D477" i="4"/>
  <c r="E477" i="4"/>
  <c r="F477" i="4"/>
  <c r="C478" i="4"/>
  <c r="D478" i="4"/>
  <c r="E478" i="4"/>
  <c r="F478" i="4"/>
  <c r="N478" i="4" s="1"/>
  <c r="C481" i="4"/>
  <c r="N481" i="4" s="1"/>
  <c r="D481" i="4"/>
  <c r="E481" i="4"/>
  <c r="F481" i="4"/>
  <c r="C482" i="4"/>
  <c r="N482" i="4" s="1"/>
  <c r="D482" i="4"/>
  <c r="E482" i="4"/>
  <c r="F482" i="4"/>
  <c r="C483" i="4"/>
  <c r="N483" i="4" s="1"/>
  <c r="D483" i="4"/>
  <c r="E483" i="4"/>
  <c r="F483" i="4"/>
  <c r="C484" i="4"/>
  <c r="N484" i="4" s="1"/>
  <c r="D484" i="4"/>
  <c r="E484" i="4"/>
  <c r="F484" i="4"/>
  <c r="C485" i="4"/>
  <c r="N485" i="4" s="1"/>
  <c r="D485" i="4"/>
  <c r="E485" i="4"/>
  <c r="F485" i="4"/>
  <c r="C486" i="4"/>
  <c r="N486" i="4" s="1"/>
  <c r="D486" i="4"/>
  <c r="E486" i="4"/>
  <c r="F486" i="4"/>
  <c r="C487" i="4"/>
  <c r="N487" i="4" s="1"/>
  <c r="D487" i="4"/>
  <c r="E487" i="4"/>
  <c r="F487" i="4"/>
  <c r="C488" i="4"/>
  <c r="N488" i="4" s="1"/>
  <c r="D488" i="4"/>
  <c r="E488" i="4"/>
  <c r="F488" i="4"/>
  <c r="C489" i="4"/>
  <c r="N489" i="4" s="1"/>
  <c r="D489" i="4"/>
  <c r="E489" i="4"/>
  <c r="F489" i="4"/>
  <c r="C490" i="4"/>
  <c r="N490" i="4" s="1"/>
  <c r="D490" i="4"/>
  <c r="E490" i="4"/>
  <c r="F490" i="4"/>
  <c r="C491" i="4"/>
  <c r="D491" i="4"/>
  <c r="E491" i="4"/>
  <c r="N491" i="4" s="1"/>
  <c r="F491" i="4"/>
  <c r="C493" i="4"/>
  <c r="N493" i="4" s="1"/>
  <c r="D493" i="4"/>
  <c r="E493" i="4"/>
  <c r="F493" i="4"/>
  <c r="C494" i="4"/>
  <c r="N494" i="4" s="1"/>
  <c r="D494" i="4"/>
  <c r="E494" i="4"/>
  <c r="F494" i="4"/>
  <c r="C495" i="4"/>
  <c r="N495" i="4" s="1"/>
  <c r="D495" i="4"/>
  <c r="E495" i="4"/>
  <c r="F495" i="4"/>
  <c r="C496" i="4"/>
  <c r="N496" i="4" s="1"/>
  <c r="D496" i="4"/>
  <c r="E496" i="4"/>
  <c r="F496" i="4"/>
  <c r="C497" i="4"/>
  <c r="N497" i="4" s="1"/>
  <c r="D497" i="4"/>
  <c r="E497" i="4"/>
  <c r="F497" i="4"/>
  <c r="C498" i="4"/>
  <c r="N498" i="4" s="1"/>
  <c r="D498" i="4"/>
  <c r="E498" i="4"/>
  <c r="F498" i="4"/>
  <c r="C499" i="4"/>
  <c r="N499" i="4" s="1"/>
  <c r="D499" i="4"/>
  <c r="E499" i="4"/>
  <c r="F499" i="4"/>
  <c r="C500" i="4"/>
  <c r="N500" i="4" s="1"/>
  <c r="D500" i="4"/>
  <c r="E500" i="4"/>
  <c r="F500" i="4"/>
  <c r="C501" i="4"/>
  <c r="D501" i="4"/>
  <c r="E501" i="4"/>
  <c r="F501" i="4"/>
  <c r="C505" i="4"/>
  <c r="N505" i="4" s="1"/>
  <c r="D505" i="4"/>
  <c r="E505" i="4"/>
  <c r="F505" i="4"/>
  <c r="C506" i="4"/>
  <c r="D506" i="4"/>
  <c r="E506" i="4"/>
  <c r="F506" i="4"/>
  <c r="C507" i="4"/>
  <c r="D507" i="4"/>
  <c r="E507" i="4"/>
  <c r="N507" i="4" s="1"/>
  <c r="F507" i="4"/>
  <c r="C509" i="4"/>
  <c r="N509" i="4" s="1"/>
  <c r="D509" i="4"/>
  <c r="E509" i="4"/>
  <c r="F509" i="4"/>
  <c r="C510" i="4"/>
  <c r="D510" i="4"/>
  <c r="E510" i="4"/>
  <c r="N510" i="4" s="1"/>
  <c r="F510" i="4"/>
  <c r="C512" i="4"/>
  <c r="N512" i="4" s="1"/>
  <c r="D512" i="4"/>
  <c r="E512" i="4"/>
  <c r="F512" i="4"/>
  <c r="C513" i="4"/>
  <c r="N513" i="4" s="1"/>
  <c r="D513" i="4"/>
  <c r="E513" i="4"/>
  <c r="F513" i="4"/>
  <c r="C514" i="4"/>
  <c r="D514" i="4"/>
  <c r="E514" i="4"/>
  <c r="N514" i="4" s="1"/>
  <c r="F514" i="4"/>
  <c r="C516" i="4"/>
  <c r="N516" i="4" s="1"/>
  <c r="D516" i="4"/>
  <c r="E516" i="4"/>
  <c r="F516" i="4"/>
  <c r="C517" i="4"/>
  <c r="D517" i="4"/>
  <c r="E517" i="4"/>
  <c r="F517" i="4"/>
  <c r="N517" i="4" s="1"/>
  <c r="C520" i="4"/>
  <c r="N520" i="4" s="1"/>
  <c r="D520" i="4"/>
  <c r="E520" i="4"/>
  <c r="F520" i="4"/>
  <c r="C521" i="4"/>
  <c r="D521" i="4"/>
  <c r="E521" i="4"/>
  <c r="F521" i="4"/>
  <c r="C523" i="4"/>
  <c r="N523" i="4" s="1"/>
  <c r="D523" i="4"/>
  <c r="E523" i="4"/>
  <c r="F523" i="4"/>
  <c r="C524" i="4"/>
  <c r="N524" i="4" s="1"/>
  <c r="D524" i="4"/>
  <c r="E524" i="4"/>
  <c r="F524" i="4"/>
  <c r="C525" i="4"/>
  <c r="N525" i="4" s="1"/>
  <c r="D525" i="4"/>
  <c r="E525" i="4"/>
  <c r="F525" i="4"/>
  <c r="C526" i="4"/>
  <c r="N526" i="4" s="1"/>
  <c r="D526" i="4"/>
  <c r="E526" i="4"/>
  <c r="F526" i="4"/>
  <c r="C527" i="4"/>
  <c r="D527" i="4"/>
  <c r="E527" i="4"/>
  <c r="F527" i="4"/>
  <c r="C529" i="4"/>
  <c r="N529" i="4" s="1"/>
  <c r="D529" i="4"/>
  <c r="E529" i="4"/>
  <c r="F529" i="4"/>
  <c r="C530" i="4"/>
  <c r="N530" i="4" s="1"/>
  <c r="D530" i="4"/>
  <c r="E530" i="4"/>
  <c r="F530" i="4"/>
  <c r="C531" i="4"/>
  <c r="N531" i="4" s="1"/>
  <c r="D531" i="4"/>
  <c r="E531" i="4"/>
  <c r="F531" i="4"/>
  <c r="C532" i="4"/>
  <c r="N532" i="4" s="1"/>
  <c r="D532" i="4"/>
  <c r="E532" i="4"/>
  <c r="F532" i="4"/>
  <c r="C533" i="4"/>
  <c r="N533" i="4" s="1"/>
  <c r="D533" i="4"/>
  <c r="E533" i="4"/>
  <c r="F533" i="4"/>
  <c r="C534" i="4"/>
  <c r="N534" i="4" s="1"/>
  <c r="D534" i="4"/>
  <c r="E534" i="4"/>
  <c r="F534" i="4"/>
  <c r="C535" i="4"/>
  <c r="N535" i="4" s="1"/>
  <c r="D535" i="4"/>
  <c r="E535" i="4"/>
  <c r="F535" i="4"/>
  <c r="C536" i="4"/>
  <c r="N536" i="4" s="1"/>
  <c r="D536" i="4"/>
  <c r="E536" i="4"/>
  <c r="F536" i="4"/>
  <c r="C537" i="4"/>
  <c r="D537" i="4"/>
  <c r="E537" i="4"/>
  <c r="N537" i="4" s="1"/>
  <c r="F537" i="4"/>
  <c r="C539" i="4"/>
  <c r="N539" i="4" s="1"/>
  <c r="D539" i="4"/>
  <c r="E539" i="4"/>
  <c r="F539" i="4"/>
  <c r="C540" i="4"/>
  <c r="N540" i="4" s="1"/>
  <c r="D540" i="4"/>
  <c r="E540" i="4"/>
  <c r="F540" i="4"/>
  <c r="C541" i="4"/>
  <c r="D541" i="4"/>
  <c r="E541" i="4"/>
  <c r="N541" i="4" s="1"/>
  <c r="F541" i="4"/>
  <c r="C543" i="4"/>
  <c r="N543" i="4" s="1"/>
  <c r="D543" i="4"/>
  <c r="E543" i="4"/>
  <c r="F543" i="4"/>
  <c r="C544" i="4"/>
  <c r="N544" i="4" s="1"/>
  <c r="D544" i="4"/>
  <c r="E544" i="4"/>
  <c r="F544" i="4"/>
  <c r="C545" i="4"/>
  <c r="N545" i="4" s="1"/>
  <c r="D545" i="4"/>
  <c r="E545" i="4"/>
  <c r="F545" i="4"/>
  <c r="C546" i="4"/>
  <c r="N546" i="4" s="1"/>
  <c r="D546" i="4"/>
  <c r="E546" i="4"/>
  <c r="F546" i="4"/>
  <c r="C547" i="4"/>
  <c r="N547" i="4" s="1"/>
  <c r="D547" i="4"/>
  <c r="E547" i="4"/>
  <c r="F547" i="4"/>
  <c r="C548" i="4"/>
  <c r="N548" i="4" s="1"/>
  <c r="D548" i="4"/>
  <c r="E548" i="4"/>
  <c r="F548" i="4"/>
  <c r="C549" i="4"/>
  <c r="N549" i="4" s="1"/>
  <c r="D549" i="4"/>
  <c r="E549" i="4"/>
  <c r="F549" i="4"/>
  <c r="C550" i="4"/>
  <c r="D550" i="4"/>
  <c r="E550" i="4"/>
  <c r="N550" i="4" s="1"/>
  <c r="F550" i="4"/>
  <c r="C552" i="4"/>
  <c r="N552" i="4" s="1"/>
  <c r="D552" i="4"/>
  <c r="E552" i="4"/>
  <c r="F552" i="4"/>
  <c r="C553" i="4"/>
  <c r="N553" i="4" s="1"/>
  <c r="D553" i="4"/>
  <c r="E553" i="4"/>
  <c r="F553" i="4"/>
  <c r="C554" i="4"/>
  <c r="N554" i="4" s="1"/>
  <c r="D554" i="4"/>
  <c r="E554" i="4"/>
  <c r="F554" i="4"/>
  <c r="C555" i="4"/>
  <c r="N555" i="4" s="1"/>
  <c r="D555" i="4"/>
  <c r="E555" i="4"/>
  <c r="F555" i="4"/>
  <c r="C556" i="4"/>
  <c r="N556" i="4" s="1"/>
  <c r="D556" i="4"/>
  <c r="E556" i="4"/>
  <c r="F556" i="4"/>
  <c r="C557" i="4"/>
  <c r="N557" i="4" s="1"/>
  <c r="D557" i="4"/>
  <c r="E557" i="4"/>
  <c r="F557" i="4"/>
  <c r="C558" i="4"/>
  <c r="N558" i="4" s="1"/>
  <c r="D558" i="4"/>
  <c r="E558" i="4"/>
  <c r="F558" i="4"/>
  <c r="C559" i="4"/>
  <c r="N559" i="4" s="1"/>
  <c r="D559" i="4"/>
  <c r="E559" i="4"/>
  <c r="F559" i="4"/>
  <c r="C560" i="4"/>
  <c r="N560" i="4" s="1"/>
  <c r="D560" i="4"/>
  <c r="E560" i="4"/>
  <c r="F560" i="4"/>
  <c r="C561" i="4"/>
  <c r="N561" i="4" s="1"/>
  <c r="D561" i="4"/>
  <c r="E561" i="4"/>
  <c r="F561" i="4"/>
  <c r="C562" i="4"/>
  <c r="N562" i="4" s="1"/>
  <c r="D562" i="4"/>
  <c r="E562" i="4"/>
  <c r="F562" i="4"/>
  <c r="C563" i="4"/>
  <c r="D563" i="4"/>
  <c r="E563" i="4"/>
  <c r="F563" i="4"/>
  <c r="C566" i="4"/>
  <c r="N566" i="4" s="1"/>
  <c r="D566" i="4"/>
  <c r="E566" i="4"/>
  <c r="F566" i="4"/>
  <c r="C567" i="4"/>
  <c r="D567" i="4"/>
  <c r="E567" i="4"/>
  <c r="F567" i="4"/>
  <c r="C569" i="4"/>
  <c r="N569" i="4" s="1"/>
  <c r="D569" i="4"/>
  <c r="E569" i="4"/>
  <c r="F569" i="4"/>
  <c r="C570" i="4"/>
  <c r="N570" i="4" s="1"/>
  <c r="D570" i="4"/>
  <c r="E570" i="4"/>
  <c r="F570" i="4"/>
  <c r="C571" i="4"/>
  <c r="N571" i="4" s="1"/>
  <c r="D571" i="4"/>
  <c r="E571" i="4"/>
  <c r="F571" i="4"/>
  <c r="C572" i="4"/>
  <c r="N572" i="4" s="1"/>
  <c r="D572" i="4"/>
  <c r="E572" i="4"/>
  <c r="F572" i="4"/>
  <c r="C573" i="4"/>
  <c r="N573" i="4" s="1"/>
  <c r="D573" i="4"/>
  <c r="E573" i="4"/>
  <c r="F573" i="4"/>
  <c r="C574" i="4"/>
  <c r="D574" i="4"/>
  <c r="E574" i="4"/>
  <c r="F574" i="4"/>
  <c r="N574" i="4" s="1"/>
  <c r="C577" i="4"/>
  <c r="N577" i="4" s="1"/>
  <c r="D577" i="4"/>
  <c r="E577" i="4"/>
  <c r="F577" i="4"/>
  <c r="C578" i="4"/>
  <c r="N578" i="4" s="1"/>
  <c r="D578" i="4"/>
  <c r="E578" i="4"/>
  <c r="F578" i="4"/>
  <c r="C579" i="4"/>
  <c r="N579" i="4" s="1"/>
  <c r="D579" i="4"/>
  <c r="E579" i="4"/>
  <c r="F579" i="4"/>
  <c r="C580" i="4"/>
  <c r="N580" i="4" s="1"/>
  <c r="D580" i="4"/>
  <c r="E580" i="4"/>
  <c r="F580" i="4"/>
  <c r="C581" i="4"/>
  <c r="N581" i="4" s="1"/>
  <c r="D581" i="4"/>
  <c r="E581" i="4"/>
  <c r="F581" i="4"/>
  <c r="C582" i="4"/>
  <c r="N582" i="4" s="1"/>
  <c r="D582" i="4"/>
  <c r="E582" i="4"/>
  <c r="F582" i="4"/>
  <c r="C583" i="4"/>
  <c r="N583" i="4" s="1"/>
  <c r="D583" i="4"/>
  <c r="E583" i="4"/>
  <c r="F583" i="4"/>
  <c r="C584" i="4"/>
  <c r="N584" i="4" s="1"/>
  <c r="D584" i="4"/>
  <c r="E584" i="4"/>
  <c r="F584" i="4"/>
  <c r="C585" i="4"/>
  <c r="D585" i="4"/>
  <c r="E585" i="4"/>
  <c r="N585" i="4" s="1"/>
  <c r="F585" i="4"/>
  <c r="C587" i="4"/>
  <c r="N587" i="4" s="1"/>
  <c r="D587" i="4"/>
  <c r="E587" i="4"/>
  <c r="F587" i="4"/>
  <c r="C588" i="4"/>
  <c r="N588" i="4" s="1"/>
  <c r="D588" i="4"/>
  <c r="E588" i="4"/>
  <c r="F588" i="4"/>
  <c r="C589" i="4"/>
  <c r="N589" i="4" s="1"/>
  <c r="D589" i="4"/>
  <c r="E589" i="4"/>
  <c r="F589" i="4"/>
  <c r="C590" i="4"/>
  <c r="N590" i="4" s="1"/>
  <c r="D590" i="4"/>
  <c r="E590" i="4"/>
  <c r="F590" i="4"/>
  <c r="C591" i="4"/>
  <c r="N591" i="4" s="1"/>
  <c r="D591" i="4"/>
  <c r="E591" i="4"/>
  <c r="F591" i="4"/>
  <c r="C592" i="4"/>
  <c r="N592" i="4" s="1"/>
  <c r="D592" i="4"/>
  <c r="E592" i="4"/>
  <c r="F592" i="4"/>
  <c r="C593" i="4"/>
  <c r="D593" i="4"/>
  <c r="E593" i="4"/>
  <c r="N593" i="4" s="1"/>
  <c r="F593" i="4"/>
  <c r="C595" i="4"/>
  <c r="D595" i="4"/>
  <c r="E595" i="4"/>
  <c r="F595" i="4"/>
  <c r="C596" i="4"/>
  <c r="D596" i="4"/>
  <c r="E596" i="4"/>
  <c r="F596" i="4"/>
  <c r="C598" i="4"/>
  <c r="N598" i="4" s="1"/>
  <c r="D598" i="4"/>
  <c r="E598" i="4"/>
  <c r="F598" i="4"/>
  <c r="C599" i="4"/>
  <c r="N599" i="4" s="1"/>
  <c r="D599" i="4"/>
  <c r="E599" i="4"/>
  <c r="F599" i="4"/>
  <c r="C600" i="4"/>
  <c r="D600" i="4"/>
  <c r="E600" i="4"/>
  <c r="N600" i="4" s="1"/>
  <c r="F600" i="4"/>
  <c r="C602" i="4"/>
  <c r="D602" i="4"/>
  <c r="E602" i="4"/>
  <c r="N602" i="4" s="1"/>
  <c r="F602" i="4"/>
  <c r="C604" i="4"/>
  <c r="N604" i="4" s="1"/>
  <c r="D604" i="4"/>
  <c r="E604" i="4"/>
  <c r="F604" i="4"/>
  <c r="C605" i="4"/>
  <c r="D605" i="4"/>
  <c r="E605" i="4"/>
  <c r="F605" i="4"/>
  <c r="N605" i="4" s="1"/>
  <c r="C608" i="4"/>
  <c r="N608" i="4" s="1"/>
  <c r="D608" i="4"/>
  <c r="E608" i="4"/>
  <c r="F608" i="4"/>
  <c r="C609" i="4"/>
  <c r="N609" i="4" s="1"/>
  <c r="D609" i="4"/>
  <c r="E609" i="4"/>
  <c r="F609" i="4"/>
  <c r="C610" i="4"/>
  <c r="N610" i="4" s="1"/>
  <c r="D610" i="4"/>
  <c r="E610" i="4"/>
  <c r="F610" i="4"/>
  <c r="C611" i="4"/>
  <c r="N611" i="4" s="1"/>
  <c r="D611" i="4"/>
  <c r="E611" i="4"/>
  <c r="F611" i="4"/>
  <c r="C612" i="4"/>
  <c r="N612" i="4" s="1"/>
  <c r="D612" i="4"/>
  <c r="E612" i="4"/>
  <c r="F612" i="4"/>
  <c r="C613" i="4"/>
  <c r="N613" i="4" s="1"/>
  <c r="D613" i="4"/>
  <c r="E613" i="4"/>
  <c r="F613" i="4"/>
  <c r="C614" i="4"/>
  <c r="N614" i="4" s="1"/>
  <c r="D614" i="4"/>
  <c r="E614" i="4"/>
  <c r="F614" i="4"/>
  <c r="C615" i="4"/>
  <c r="N615" i="4" s="1"/>
  <c r="D615" i="4"/>
  <c r="E615" i="4"/>
  <c r="F615" i="4"/>
  <c r="C616" i="4"/>
  <c r="N616" i="4" s="1"/>
  <c r="D616" i="4"/>
  <c r="E616" i="4"/>
  <c r="F616" i="4"/>
  <c r="C617" i="4"/>
  <c r="N617" i="4" s="1"/>
  <c r="D617" i="4"/>
  <c r="E617" i="4"/>
  <c r="F617" i="4"/>
  <c r="C618" i="4"/>
  <c r="N618" i="4" s="1"/>
  <c r="D618" i="4"/>
  <c r="E618" i="4"/>
  <c r="F618" i="4"/>
  <c r="C619" i="4"/>
  <c r="N619" i="4" s="1"/>
  <c r="D619" i="4"/>
  <c r="E619" i="4"/>
  <c r="F619" i="4"/>
  <c r="C620" i="4"/>
  <c r="N620" i="4" s="1"/>
  <c r="D620" i="4"/>
  <c r="E620" i="4"/>
  <c r="F620" i="4"/>
  <c r="C621" i="4"/>
  <c r="N621" i="4" s="1"/>
  <c r="D621" i="4"/>
  <c r="E621" i="4"/>
  <c r="F621" i="4"/>
  <c r="C622" i="4"/>
  <c r="N622" i="4" s="1"/>
  <c r="D622" i="4"/>
  <c r="E622" i="4"/>
  <c r="F622" i="4"/>
  <c r="C623" i="4"/>
  <c r="D623" i="4"/>
  <c r="E623" i="4"/>
  <c r="F623" i="4"/>
  <c r="C626" i="4"/>
  <c r="N626" i="4" s="1"/>
  <c r="D626" i="4"/>
  <c r="E626" i="4"/>
  <c r="F626" i="4"/>
  <c r="C627" i="4"/>
  <c r="D627" i="4"/>
  <c r="E627" i="4"/>
  <c r="N627" i="4" s="1"/>
  <c r="F627" i="4"/>
  <c r="C629" i="4"/>
  <c r="N629" i="4" s="1"/>
  <c r="D629" i="4"/>
  <c r="E629" i="4"/>
  <c r="F629" i="4"/>
  <c r="C630" i="4"/>
  <c r="N630" i="4" s="1"/>
  <c r="D630" i="4"/>
  <c r="E630" i="4"/>
  <c r="F630" i="4"/>
  <c r="C631" i="4"/>
  <c r="N631" i="4" s="1"/>
  <c r="D631" i="4"/>
  <c r="E631" i="4"/>
  <c r="F631" i="4"/>
  <c r="C632" i="4"/>
  <c r="N632" i="4" s="1"/>
  <c r="D632" i="4"/>
  <c r="E632" i="4"/>
  <c r="F632" i="4"/>
  <c r="C633" i="4"/>
  <c r="N633" i="4" s="1"/>
  <c r="D633" i="4"/>
  <c r="E633" i="4"/>
  <c r="F633" i="4"/>
  <c r="C634" i="4"/>
  <c r="N634" i="4" s="1"/>
  <c r="D634" i="4"/>
  <c r="E634" i="4"/>
  <c r="F634" i="4"/>
  <c r="C635" i="4"/>
  <c r="N635" i="4" s="1"/>
  <c r="D635" i="4"/>
  <c r="E635" i="4"/>
  <c r="F635" i="4"/>
  <c r="C636" i="4"/>
  <c r="N636" i="4" s="1"/>
  <c r="D636" i="4"/>
  <c r="E636" i="4"/>
  <c r="F636" i="4"/>
  <c r="C637" i="4"/>
  <c r="N637" i="4" s="1"/>
  <c r="D637" i="4"/>
  <c r="E637" i="4"/>
  <c r="F637" i="4"/>
  <c r="C638" i="4"/>
  <c r="N638" i="4" s="1"/>
  <c r="D638" i="4"/>
  <c r="E638" i="4"/>
  <c r="F638" i="4"/>
  <c r="C639" i="4"/>
  <c r="D639" i="4"/>
  <c r="E639" i="4"/>
  <c r="N639" i="4" s="1"/>
  <c r="F639" i="4"/>
  <c r="C641" i="4"/>
  <c r="N641" i="4" s="1"/>
  <c r="D641" i="4"/>
  <c r="E641" i="4"/>
  <c r="F641" i="4"/>
  <c r="C642" i="4"/>
  <c r="N642" i="4" s="1"/>
  <c r="D642" i="4"/>
  <c r="E642" i="4"/>
  <c r="F642" i="4"/>
  <c r="C643" i="4"/>
  <c r="N643" i="4" s="1"/>
  <c r="D643" i="4"/>
  <c r="E643" i="4"/>
  <c r="F643" i="4"/>
  <c r="C644" i="4"/>
  <c r="N644" i="4" s="1"/>
  <c r="D644" i="4"/>
  <c r="E644" i="4"/>
  <c r="F644" i="4"/>
  <c r="C645" i="4"/>
  <c r="N645" i="4" s="1"/>
  <c r="D645" i="4"/>
  <c r="E645" i="4"/>
  <c r="F645" i="4"/>
  <c r="C646" i="4"/>
  <c r="N646" i="4" s="1"/>
  <c r="D646" i="4"/>
  <c r="E646" i="4"/>
  <c r="F646" i="4"/>
  <c r="C647" i="4"/>
  <c r="D647" i="4"/>
  <c r="E647" i="4"/>
  <c r="F647" i="4"/>
  <c r="C648" i="4"/>
  <c r="D648" i="4"/>
  <c r="E648" i="4"/>
  <c r="N648" i="4" s="1"/>
  <c r="F648" i="4"/>
  <c r="C650" i="4"/>
  <c r="N650" i="4" s="1"/>
  <c r="D650" i="4"/>
  <c r="E650" i="4"/>
  <c r="F650" i="4"/>
  <c r="C651" i="4"/>
  <c r="N651" i="4" s="1"/>
  <c r="D651" i="4"/>
  <c r="E651" i="4"/>
  <c r="F651" i="4"/>
  <c r="C652" i="4"/>
  <c r="N652" i="4" s="1"/>
  <c r="D652" i="4"/>
  <c r="E652" i="4"/>
  <c r="F652" i="4"/>
  <c r="C653" i="4"/>
  <c r="D653" i="4"/>
  <c r="E653" i="4"/>
  <c r="F653" i="4"/>
  <c r="C655" i="4"/>
  <c r="N655" i="4" s="1"/>
  <c r="D655" i="4"/>
  <c r="E655" i="4"/>
  <c r="F655" i="4"/>
  <c r="C656" i="4"/>
  <c r="N656" i="4" s="1"/>
  <c r="D656" i="4"/>
  <c r="E656" i="4"/>
  <c r="F656" i="4"/>
  <c r="C657" i="4"/>
  <c r="D657" i="4"/>
  <c r="E657" i="4"/>
  <c r="F657" i="4"/>
  <c r="N657" i="4" s="1"/>
  <c r="C660" i="4"/>
  <c r="N660" i="4" s="1"/>
  <c r="D660" i="4"/>
  <c r="E660" i="4"/>
  <c r="F660" i="4"/>
  <c r="C661" i="4"/>
  <c r="N661" i="4" s="1"/>
  <c r="D661" i="4"/>
  <c r="E661" i="4"/>
  <c r="F661" i="4"/>
  <c r="C662" i="4"/>
  <c r="N662" i="4" s="1"/>
  <c r="D662" i="4"/>
  <c r="E662" i="4"/>
  <c r="F662" i="4"/>
  <c r="C663" i="4"/>
  <c r="N663" i="4" s="1"/>
  <c r="D663" i="4"/>
  <c r="E663" i="4"/>
  <c r="F663" i="4"/>
  <c r="C664" i="4"/>
  <c r="N664" i="4" s="1"/>
  <c r="D664" i="4"/>
  <c r="E664" i="4"/>
  <c r="F664" i="4"/>
  <c r="C665" i="4"/>
  <c r="N665" i="4" s="1"/>
  <c r="D665" i="4"/>
  <c r="E665" i="4"/>
  <c r="F665" i="4"/>
  <c r="C666" i="4"/>
  <c r="D666" i="4"/>
  <c r="E666" i="4"/>
  <c r="N666" i="4" s="1"/>
  <c r="F666" i="4"/>
  <c r="C668" i="4"/>
  <c r="N668" i="4" s="1"/>
  <c r="D668" i="4"/>
  <c r="E668" i="4"/>
  <c r="F668" i="4"/>
  <c r="C669" i="4"/>
  <c r="N669" i="4" s="1"/>
  <c r="D669" i="4"/>
  <c r="E669" i="4"/>
  <c r="F669" i="4"/>
  <c r="C670" i="4"/>
  <c r="N670" i="4" s="1"/>
  <c r="D670" i="4"/>
  <c r="E670" i="4"/>
  <c r="F670" i="4"/>
  <c r="C671" i="4"/>
  <c r="N671" i="4" s="1"/>
  <c r="D671" i="4"/>
  <c r="E671" i="4"/>
  <c r="F671" i="4"/>
  <c r="C672" i="4"/>
  <c r="N672" i="4" s="1"/>
  <c r="D672" i="4"/>
  <c r="E672" i="4"/>
  <c r="F672" i="4"/>
  <c r="C673" i="4"/>
  <c r="D673" i="4"/>
  <c r="E673" i="4"/>
  <c r="F673" i="4"/>
  <c r="N673" i="4" s="1"/>
  <c r="C676" i="4"/>
  <c r="N676" i="4" s="1"/>
  <c r="D676" i="4"/>
  <c r="E676" i="4"/>
  <c r="F676" i="4"/>
  <c r="C677" i="4"/>
  <c r="N677" i="4" s="1"/>
  <c r="D677" i="4"/>
  <c r="E677" i="4"/>
  <c r="F677" i="4"/>
  <c r="C678" i="4"/>
  <c r="N678" i="4" s="1"/>
  <c r="D678" i="4"/>
  <c r="E678" i="4"/>
  <c r="F678" i="4"/>
  <c r="C679" i="4"/>
  <c r="N679" i="4" s="1"/>
  <c r="D679" i="4"/>
  <c r="E679" i="4"/>
  <c r="F679" i="4"/>
  <c r="C680" i="4"/>
  <c r="N680" i="4" s="1"/>
  <c r="D680" i="4"/>
  <c r="E680" i="4"/>
  <c r="F680" i="4"/>
  <c r="C681" i="4"/>
  <c r="N681" i="4" s="1"/>
  <c r="D681" i="4"/>
  <c r="E681" i="4"/>
  <c r="F681" i="4"/>
  <c r="C682" i="4"/>
  <c r="N682" i="4" s="1"/>
  <c r="D682" i="4"/>
  <c r="E682" i="4"/>
  <c r="F682" i="4"/>
  <c r="C683" i="4"/>
  <c r="D683" i="4"/>
  <c r="E683" i="4"/>
  <c r="F683" i="4"/>
  <c r="C684" i="4"/>
  <c r="N684" i="4" s="1"/>
  <c r="D684" i="4"/>
  <c r="E684" i="4"/>
  <c r="F684" i="4"/>
  <c r="C685" i="4"/>
  <c r="D685" i="4"/>
  <c r="E685" i="4"/>
  <c r="F685" i="4"/>
  <c r="C687" i="4"/>
  <c r="N687" i="4" s="1"/>
  <c r="D687" i="4"/>
  <c r="E687" i="4"/>
  <c r="F687" i="4"/>
  <c r="C688" i="4"/>
  <c r="D688" i="4"/>
  <c r="E688" i="4"/>
  <c r="N688" i="4" s="1"/>
  <c r="F688" i="4"/>
  <c r="C690" i="4"/>
  <c r="N690" i="4" s="1"/>
  <c r="D690" i="4"/>
  <c r="E690" i="4"/>
  <c r="F690" i="4"/>
  <c r="C691" i="4"/>
  <c r="D691" i="4"/>
  <c r="E691" i="4"/>
  <c r="F691" i="4"/>
  <c r="N691" i="4" s="1"/>
  <c r="C694" i="4"/>
  <c r="N694" i="4" s="1"/>
  <c r="D694" i="4"/>
  <c r="E694" i="4"/>
  <c r="F694" i="4"/>
  <c r="C695" i="4"/>
  <c r="N695" i="4" s="1"/>
  <c r="D695" i="4"/>
  <c r="E695" i="4"/>
  <c r="F695" i="4"/>
  <c r="C696" i="4"/>
  <c r="N696" i="4" s="1"/>
  <c r="D696" i="4"/>
  <c r="E696" i="4"/>
  <c r="F696" i="4"/>
  <c r="C697" i="4"/>
  <c r="N697" i="4" s="1"/>
  <c r="D697" i="4"/>
  <c r="E697" i="4"/>
  <c r="F697" i="4"/>
  <c r="C698" i="4"/>
  <c r="N698" i="4" s="1"/>
  <c r="D698" i="4"/>
  <c r="E698" i="4"/>
  <c r="F698" i="4"/>
  <c r="C699" i="4"/>
  <c r="N699" i="4" s="1"/>
  <c r="D699" i="4"/>
  <c r="E699" i="4"/>
  <c r="F699" i="4"/>
  <c r="C700" i="4"/>
  <c r="N700" i="4" s="1"/>
  <c r="D700" i="4"/>
  <c r="E700" i="4"/>
  <c r="F700" i="4"/>
  <c r="C701" i="4"/>
  <c r="N701" i="4" s="1"/>
  <c r="D701" i="4"/>
  <c r="E701" i="4"/>
  <c r="F701" i="4"/>
  <c r="C702" i="4"/>
  <c r="N702" i="4" s="1"/>
  <c r="D702" i="4"/>
  <c r="E702" i="4"/>
  <c r="F702" i="4"/>
  <c r="C703" i="4"/>
  <c r="D703" i="4"/>
  <c r="E703" i="4"/>
  <c r="F703" i="4"/>
  <c r="C705" i="4"/>
  <c r="N705" i="4" s="1"/>
  <c r="D705" i="4"/>
  <c r="E705" i="4"/>
  <c r="F705" i="4"/>
  <c r="C706" i="4"/>
  <c r="N706" i="4" s="1"/>
  <c r="D706" i="4"/>
  <c r="E706" i="4"/>
  <c r="F706" i="4"/>
  <c r="C707" i="4"/>
  <c r="N707" i="4" s="1"/>
  <c r="D707" i="4"/>
  <c r="E707" i="4"/>
  <c r="F707" i="4"/>
  <c r="C708" i="4"/>
  <c r="D708" i="4"/>
  <c r="E708" i="4"/>
  <c r="F708" i="4"/>
  <c r="N708" i="4" s="1"/>
  <c r="C711" i="4"/>
  <c r="N711" i="4" s="1"/>
  <c r="D711" i="4"/>
  <c r="E711" i="4"/>
  <c r="F711" i="4"/>
  <c r="C712" i="4"/>
  <c r="N712" i="4" s="1"/>
  <c r="D712" i="4"/>
  <c r="E712" i="4"/>
  <c r="F712" i="4"/>
  <c r="C713" i="4"/>
  <c r="N713" i="4" s="1"/>
  <c r="D713" i="4"/>
  <c r="E713" i="4"/>
  <c r="F713" i="4"/>
  <c r="C714" i="4"/>
  <c r="N714" i="4" s="1"/>
  <c r="D714" i="4"/>
  <c r="E714" i="4"/>
  <c r="F714" i="4"/>
  <c r="C715" i="4"/>
  <c r="N715" i="4" s="1"/>
  <c r="D715" i="4"/>
  <c r="E715" i="4"/>
  <c r="F715" i="4"/>
  <c r="C716" i="4"/>
  <c r="N716" i="4" s="1"/>
  <c r="D716" i="4"/>
  <c r="E716" i="4"/>
  <c r="F716" i="4"/>
  <c r="C717" i="4"/>
  <c r="N717" i="4" s="1"/>
  <c r="D717" i="4"/>
  <c r="E717" i="4"/>
  <c r="F717" i="4"/>
  <c r="C718" i="4"/>
  <c r="N718" i="4" s="1"/>
  <c r="D718" i="4"/>
  <c r="E718" i="4"/>
  <c r="F718" i="4"/>
  <c r="C719" i="4"/>
  <c r="D719" i="4"/>
  <c r="E719" i="4"/>
  <c r="F719" i="4"/>
  <c r="C721" i="4"/>
  <c r="N721" i="4" s="1"/>
  <c r="D721" i="4"/>
  <c r="E721" i="4"/>
  <c r="F721" i="4"/>
  <c r="C722" i="4"/>
  <c r="N722" i="4" s="1"/>
  <c r="D722" i="4"/>
  <c r="E722" i="4"/>
  <c r="F722" i="4"/>
  <c r="C723" i="4"/>
  <c r="N723" i="4" s="1"/>
  <c r="D723" i="4"/>
  <c r="E723" i="4"/>
  <c r="F723" i="4"/>
  <c r="C724" i="4"/>
  <c r="N724" i="4" s="1"/>
  <c r="D724" i="4"/>
  <c r="E724" i="4"/>
  <c r="F724" i="4"/>
  <c r="C725" i="4"/>
  <c r="D725" i="4"/>
  <c r="E725" i="4"/>
  <c r="N725" i="4" s="1"/>
  <c r="F725" i="4"/>
  <c r="C727" i="4"/>
  <c r="N727" i="4" s="1"/>
  <c r="D727" i="4"/>
  <c r="E727" i="4"/>
  <c r="F727" i="4"/>
  <c r="C728" i="4"/>
  <c r="N728" i="4" s="1"/>
  <c r="D728" i="4"/>
  <c r="E728" i="4"/>
  <c r="F728" i="4"/>
  <c r="C729" i="4"/>
  <c r="N729" i="4" s="1"/>
  <c r="D729" i="4"/>
  <c r="E729" i="4"/>
  <c r="F729" i="4"/>
  <c r="C730" i="4"/>
  <c r="N730" i="4" s="1"/>
  <c r="D730" i="4"/>
  <c r="E730" i="4"/>
  <c r="F730" i="4"/>
  <c r="C731" i="4"/>
  <c r="N731" i="4" s="1"/>
  <c r="D731" i="4"/>
  <c r="E731" i="4"/>
  <c r="F731" i="4"/>
  <c r="C732" i="4"/>
  <c r="D732" i="4"/>
  <c r="E732" i="4"/>
  <c r="F732" i="4"/>
  <c r="C734" i="4"/>
  <c r="N734" i="4" s="1"/>
  <c r="D734" i="4"/>
  <c r="E734" i="4"/>
  <c r="F734" i="4"/>
  <c r="C735" i="4"/>
  <c r="D735" i="4"/>
  <c r="E735" i="4"/>
  <c r="N735" i="4" s="1"/>
  <c r="F735" i="4"/>
  <c r="C737" i="4"/>
  <c r="N737" i="4" s="1"/>
  <c r="D737" i="4"/>
  <c r="E737" i="4"/>
  <c r="F737" i="4"/>
  <c r="C738" i="4"/>
  <c r="N738" i="4" s="1"/>
  <c r="D738" i="4"/>
  <c r="E738" i="4"/>
  <c r="F738" i="4"/>
  <c r="C739" i="4"/>
  <c r="N739" i="4" s="1"/>
  <c r="D739" i="4"/>
  <c r="E739" i="4"/>
  <c r="F739" i="4"/>
  <c r="C740" i="4"/>
  <c r="N740" i="4" s="1"/>
  <c r="D740" i="4"/>
  <c r="E740" i="4"/>
  <c r="F740" i="4"/>
  <c r="C741" i="4"/>
  <c r="D741" i="4"/>
  <c r="E741" i="4"/>
  <c r="F741" i="4"/>
  <c r="C743" i="4"/>
  <c r="D743" i="4"/>
  <c r="E743" i="4"/>
  <c r="N743" i="4" s="1"/>
  <c r="F743" i="4"/>
  <c r="C745" i="4"/>
  <c r="N745" i="4" s="1"/>
  <c r="D745" i="4"/>
  <c r="E745" i="4"/>
  <c r="F745" i="4"/>
  <c r="C746" i="4"/>
  <c r="N746" i="4" s="1"/>
  <c r="D746" i="4"/>
  <c r="E746" i="4"/>
  <c r="F746" i="4"/>
  <c r="C747" i="4"/>
  <c r="N747" i="4" s="1"/>
  <c r="D747" i="4"/>
  <c r="E747" i="4"/>
  <c r="F747" i="4"/>
  <c r="C748" i="4"/>
  <c r="N748" i="4" s="1"/>
  <c r="D748" i="4"/>
  <c r="E748" i="4"/>
  <c r="F748" i="4"/>
  <c r="C749" i="4"/>
  <c r="N749" i="4" s="1"/>
  <c r="D749" i="4"/>
  <c r="E749" i="4"/>
  <c r="F749" i="4"/>
  <c r="C750" i="4"/>
  <c r="N750" i="4" s="1"/>
  <c r="D750" i="4"/>
  <c r="E750" i="4"/>
  <c r="F750" i="4"/>
  <c r="C751" i="4"/>
  <c r="N751" i="4" s="1"/>
  <c r="D751" i="4"/>
  <c r="E751" i="4"/>
  <c r="F751" i="4"/>
  <c r="C752" i="4"/>
  <c r="N752" i="4" s="1"/>
  <c r="D752" i="4"/>
  <c r="E752" i="4"/>
  <c r="F752" i="4"/>
  <c r="C753" i="4"/>
  <c r="N753" i="4" s="1"/>
  <c r="D753" i="4"/>
  <c r="E753" i="4"/>
  <c r="F753" i="4"/>
  <c r="C754" i="4"/>
  <c r="N754" i="4" s="1"/>
  <c r="D754" i="4"/>
  <c r="E754" i="4"/>
  <c r="F754" i="4"/>
  <c r="C755" i="4"/>
  <c r="N755" i="4" s="1"/>
  <c r="D755" i="4"/>
  <c r="E755" i="4"/>
  <c r="F755" i="4"/>
  <c r="C756" i="4"/>
  <c r="N756" i="4" s="1"/>
  <c r="D756" i="4"/>
  <c r="E756" i="4"/>
  <c r="F756" i="4"/>
  <c r="C757" i="4"/>
  <c r="N757" i="4" s="1"/>
  <c r="D757" i="4"/>
  <c r="E757" i="4"/>
  <c r="F757" i="4"/>
  <c r="C758" i="4"/>
  <c r="D758" i="4"/>
  <c r="E758" i="4"/>
  <c r="F758" i="4"/>
  <c r="N758" i="4" s="1"/>
  <c r="C761" i="4"/>
  <c r="N761" i="4" s="1"/>
  <c r="D761" i="4"/>
  <c r="E761" i="4"/>
  <c r="F761" i="4"/>
  <c r="C762" i="4"/>
  <c r="N762" i="4" s="1"/>
  <c r="D762" i="4"/>
  <c r="E762" i="4"/>
  <c r="F762" i="4"/>
  <c r="C763" i="4"/>
  <c r="N763" i="4" s="1"/>
  <c r="D763" i="4"/>
  <c r="E763" i="4"/>
  <c r="F763" i="4"/>
  <c r="C764" i="4"/>
  <c r="N764" i="4" s="1"/>
  <c r="D764" i="4"/>
  <c r="E764" i="4"/>
  <c r="F764" i="4"/>
  <c r="C765" i="4"/>
  <c r="N765" i="4" s="1"/>
  <c r="D765" i="4"/>
  <c r="E765" i="4"/>
  <c r="F765" i="4"/>
  <c r="C766" i="4"/>
  <c r="N766" i="4" s="1"/>
  <c r="D766" i="4"/>
  <c r="E766" i="4"/>
  <c r="F766" i="4"/>
  <c r="C767" i="4"/>
  <c r="D767" i="4"/>
  <c r="E767" i="4"/>
  <c r="N767" i="4" s="1"/>
  <c r="F767" i="4"/>
  <c r="C769" i="4"/>
  <c r="N769" i="4" s="1"/>
  <c r="D769" i="4"/>
  <c r="E769" i="4"/>
  <c r="F769" i="4"/>
  <c r="C770" i="4"/>
  <c r="D770" i="4"/>
  <c r="E770" i="4"/>
  <c r="N770" i="4" s="1"/>
  <c r="F770" i="4"/>
  <c r="C772" i="4"/>
  <c r="N772" i="4" s="1"/>
  <c r="D772" i="4"/>
  <c r="E772" i="4"/>
  <c r="F772" i="4"/>
  <c r="C773" i="4"/>
  <c r="D773" i="4"/>
  <c r="E773" i="4"/>
  <c r="F773" i="4"/>
  <c r="C774" i="4"/>
  <c r="N774" i="4" s="1"/>
  <c r="D774" i="4"/>
  <c r="E774" i="4"/>
  <c r="F774" i="4"/>
  <c r="C775" i="4"/>
  <c r="N775" i="4" s="1"/>
  <c r="D775" i="4"/>
  <c r="E775" i="4"/>
  <c r="F775" i="4"/>
  <c r="C776" i="4"/>
  <c r="D776" i="4"/>
  <c r="E776" i="4"/>
  <c r="N776" i="4" s="1"/>
  <c r="F776" i="4"/>
  <c r="C780" i="4"/>
  <c r="N780" i="4" s="1"/>
  <c r="D780" i="4"/>
  <c r="E780" i="4"/>
  <c r="F780" i="4"/>
  <c r="C781" i="4"/>
  <c r="N781" i="4" s="1"/>
  <c r="D781" i="4"/>
  <c r="E781" i="4"/>
  <c r="F781" i="4"/>
  <c r="C782" i="4"/>
  <c r="N782" i="4" s="1"/>
  <c r="D782" i="4"/>
  <c r="E782" i="4"/>
  <c r="F782" i="4"/>
  <c r="C783" i="4"/>
  <c r="N783" i="4" s="1"/>
  <c r="D783" i="4"/>
  <c r="E783" i="4"/>
  <c r="F783" i="4"/>
  <c r="C784" i="4"/>
  <c r="D784" i="4"/>
  <c r="E784" i="4"/>
  <c r="N784" i="4" s="1"/>
  <c r="F784" i="4"/>
  <c r="C786" i="4"/>
  <c r="N786" i="4" s="1"/>
  <c r="D786" i="4"/>
  <c r="E786" i="4"/>
  <c r="F786" i="4"/>
  <c r="C787" i="4"/>
  <c r="N787" i="4" s="1"/>
  <c r="D787" i="4"/>
  <c r="E787" i="4"/>
  <c r="F787" i="4"/>
  <c r="C788" i="4"/>
  <c r="N788" i="4" s="1"/>
  <c r="D788" i="4"/>
  <c r="E788" i="4"/>
  <c r="F788" i="4"/>
  <c r="C789" i="4"/>
  <c r="N789" i="4" s="1"/>
  <c r="D789" i="4"/>
  <c r="E789" i="4"/>
  <c r="F789" i="4"/>
  <c r="C790" i="4"/>
  <c r="N790" i="4" s="1"/>
  <c r="D790" i="4"/>
  <c r="E790" i="4"/>
  <c r="F790" i="4"/>
  <c r="C791" i="4"/>
  <c r="N791" i="4" s="1"/>
  <c r="D791" i="4"/>
  <c r="E791" i="4"/>
  <c r="F791" i="4"/>
  <c r="C792" i="4"/>
  <c r="D792" i="4"/>
  <c r="E792" i="4"/>
  <c r="F792" i="4"/>
  <c r="C793" i="4"/>
  <c r="D793" i="4"/>
  <c r="E793" i="4"/>
  <c r="N793" i="4" s="1"/>
  <c r="F793" i="4"/>
  <c r="C795" i="4"/>
  <c r="N795" i="4" s="1"/>
  <c r="D795" i="4"/>
  <c r="E795" i="4"/>
  <c r="F795" i="4"/>
  <c r="C796" i="4"/>
  <c r="N796" i="4" s="1"/>
  <c r="D796" i="4"/>
  <c r="E796" i="4"/>
  <c r="F796" i="4"/>
  <c r="C797" i="4"/>
  <c r="N797" i="4" s="1"/>
  <c r="D797" i="4"/>
  <c r="E797" i="4"/>
  <c r="F797" i="4"/>
  <c r="C798" i="4"/>
  <c r="N798" i="4" s="1"/>
  <c r="D798" i="4"/>
  <c r="E798" i="4"/>
  <c r="F798" i="4"/>
  <c r="C799" i="4"/>
  <c r="N799" i="4" s="1"/>
  <c r="D799" i="4"/>
  <c r="E799" i="4"/>
  <c r="F799" i="4"/>
  <c r="C800" i="4"/>
  <c r="N800" i="4" s="1"/>
  <c r="D800" i="4"/>
  <c r="E800" i="4"/>
  <c r="F800" i="4"/>
  <c r="C801" i="4"/>
  <c r="N801" i="4" s="1"/>
  <c r="D801" i="4"/>
  <c r="E801" i="4"/>
  <c r="F801" i="4"/>
  <c r="C802" i="4"/>
  <c r="N802" i="4" s="1"/>
  <c r="D802" i="4"/>
  <c r="E802" i="4"/>
  <c r="F802" i="4"/>
  <c r="C803" i="4"/>
  <c r="D803" i="4"/>
  <c r="E803" i="4"/>
  <c r="N803" i="4" s="1"/>
  <c r="F803" i="4"/>
  <c r="C807" i="4"/>
  <c r="N807" i="4" s="1"/>
  <c r="D807" i="4"/>
  <c r="E807" i="4"/>
  <c r="F807" i="4"/>
  <c r="C808" i="4"/>
  <c r="N808" i="4" s="1"/>
  <c r="D808" i="4"/>
  <c r="E808" i="4"/>
  <c r="F808" i="4"/>
  <c r="C809" i="4"/>
  <c r="N809" i="4" s="1"/>
  <c r="D809" i="4"/>
  <c r="E809" i="4"/>
  <c r="F809" i="4"/>
  <c r="C810" i="4"/>
  <c r="N810" i="4" s="1"/>
  <c r="D810" i="4"/>
  <c r="E810" i="4"/>
  <c r="F810" i="4"/>
  <c r="C811" i="4"/>
  <c r="N811" i="4" s="1"/>
  <c r="D811" i="4"/>
  <c r="E811" i="4"/>
  <c r="F811" i="4"/>
  <c r="C812" i="4"/>
  <c r="N812" i="4" s="1"/>
  <c r="D812" i="4"/>
  <c r="E812" i="4"/>
  <c r="F812" i="4"/>
  <c r="C813" i="4"/>
  <c r="N813" i="4" s="1"/>
  <c r="D813" i="4"/>
  <c r="E813" i="4"/>
  <c r="F813" i="4"/>
  <c r="C814" i="4"/>
  <c r="N814" i="4" s="1"/>
  <c r="D814" i="4"/>
  <c r="E814" i="4"/>
  <c r="F814" i="4"/>
  <c r="C815" i="4"/>
  <c r="N815" i="4" s="1"/>
  <c r="D815" i="4"/>
  <c r="E815" i="4"/>
  <c r="F815" i="4"/>
  <c r="C816" i="4"/>
  <c r="N816" i="4" s="1"/>
  <c r="D816" i="4"/>
  <c r="E816" i="4"/>
  <c r="F816" i="4"/>
  <c r="C817" i="4"/>
  <c r="D817" i="4"/>
  <c r="E817" i="4"/>
  <c r="N817" i="4" s="1"/>
  <c r="F817" i="4"/>
  <c r="C819" i="4"/>
  <c r="N819" i="4" s="1"/>
  <c r="D819" i="4"/>
  <c r="E819" i="4"/>
  <c r="F819" i="4"/>
  <c r="C820" i="4"/>
  <c r="N820" i="4" s="1"/>
  <c r="D820" i="4"/>
  <c r="E820" i="4"/>
  <c r="F820" i="4"/>
  <c r="C821" i="4"/>
  <c r="N821" i="4" s="1"/>
  <c r="D821" i="4"/>
  <c r="E821" i="4"/>
  <c r="F821" i="4"/>
  <c r="C822" i="4"/>
  <c r="N822" i="4" s="1"/>
  <c r="D822" i="4"/>
  <c r="E822" i="4"/>
  <c r="F822" i="4"/>
  <c r="C823" i="4"/>
  <c r="N823" i="4" s="1"/>
  <c r="D823" i="4"/>
  <c r="E823" i="4"/>
  <c r="F823" i="4"/>
  <c r="C824" i="4"/>
  <c r="N824" i="4" s="1"/>
  <c r="D824" i="4"/>
  <c r="E824" i="4"/>
  <c r="F824" i="4"/>
  <c r="C825" i="4"/>
  <c r="N825" i="4" s="1"/>
  <c r="D825" i="4"/>
  <c r="E825" i="4"/>
  <c r="F825" i="4"/>
  <c r="C826" i="4"/>
  <c r="N826" i="4" s="1"/>
  <c r="D826" i="4"/>
  <c r="E826" i="4"/>
  <c r="F826" i="4"/>
  <c r="C827" i="4"/>
  <c r="D827" i="4"/>
  <c r="E827" i="4"/>
  <c r="F827" i="4"/>
  <c r="N827" i="4" s="1"/>
  <c r="C830" i="4"/>
  <c r="N830" i="4" s="1"/>
  <c r="D830" i="4"/>
  <c r="E830" i="4"/>
  <c r="F830" i="4"/>
  <c r="C831" i="4"/>
  <c r="N831" i="4" s="1"/>
  <c r="D831" i="4"/>
  <c r="E831" i="4"/>
  <c r="F831" i="4"/>
  <c r="C832" i="4"/>
  <c r="N832" i="4" s="1"/>
  <c r="D832" i="4"/>
  <c r="E832" i="4"/>
  <c r="F832" i="4"/>
  <c r="C833" i="4"/>
  <c r="N833" i="4" s="1"/>
  <c r="D833" i="4"/>
  <c r="E833" i="4"/>
  <c r="F833" i="4"/>
  <c r="C834" i="4"/>
  <c r="N834" i="4" s="1"/>
  <c r="D834" i="4"/>
  <c r="E834" i="4"/>
  <c r="F834" i="4"/>
  <c r="C835" i="4"/>
  <c r="N835" i="4" s="1"/>
  <c r="D835" i="4"/>
  <c r="E835" i="4"/>
  <c r="F835" i="4"/>
  <c r="C836" i="4"/>
  <c r="N836" i="4" s="1"/>
  <c r="D836" i="4"/>
  <c r="E836" i="4"/>
  <c r="F836" i="4"/>
  <c r="C837" i="4"/>
  <c r="N837" i="4" s="1"/>
  <c r="D837" i="4"/>
  <c r="E837" i="4"/>
  <c r="F837" i="4"/>
  <c r="C838" i="4"/>
  <c r="N838" i="4" s="1"/>
  <c r="D838" i="4"/>
  <c r="E838" i="4"/>
  <c r="F838" i="4"/>
  <c r="C839" i="4"/>
  <c r="D839" i="4"/>
  <c r="E839" i="4"/>
  <c r="F839" i="4"/>
  <c r="C840" i="4"/>
  <c r="D840" i="4"/>
  <c r="E840" i="4"/>
  <c r="F840" i="4"/>
  <c r="C843" i="4"/>
  <c r="N843" i="4" s="1"/>
  <c r="D843" i="4"/>
  <c r="E843" i="4"/>
  <c r="F843" i="4"/>
  <c r="C844" i="4"/>
  <c r="N844" i="4" s="1"/>
  <c r="D844" i="4"/>
  <c r="E844" i="4"/>
  <c r="F844" i="4"/>
  <c r="C845" i="4"/>
  <c r="N845" i="4" s="1"/>
  <c r="D845" i="4"/>
  <c r="E845" i="4"/>
  <c r="F845" i="4"/>
  <c r="C846" i="4"/>
  <c r="N846" i="4" s="1"/>
  <c r="D846" i="4"/>
  <c r="E846" i="4"/>
  <c r="F846" i="4"/>
  <c r="C847" i="4"/>
  <c r="N847" i="4" s="1"/>
  <c r="D847" i="4"/>
  <c r="E847" i="4"/>
  <c r="F847" i="4"/>
  <c r="C848" i="4"/>
  <c r="N848" i="4" s="1"/>
  <c r="D848" i="4"/>
  <c r="E848" i="4"/>
  <c r="F848" i="4"/>
  <c r="C849" i="4"/>
  <c r="N849" i="4" s="1"/>
  <c r="D849" i="4"/>
  <c r="E849" i="4"/>
  <c r="F849" i="4"/>
  <c r="C850" i="4"/>
  <c r="D850" i="4"/>
  <c r="E850" i="4"/>
  <c r="F850" i="4"/>
  <c r="N850" i="4" s="1"/>
  <c r="C853" i="4"/>
  <c r="N853" i="4" s="1"/>
  <c r="D853" i="4"/>
  <c r="E853" i="4"/>
  <c r="F853" i="4"/>
  <c r="C854" i="4"/>
  <c r="N854" i="4" s="1"/>
  <c r="D854" i="4"/>
  <c r="E854" i="4"/>
  <c r="F854" i="4"/>
  <c r="C855" i="4"/>
  <c r="N855" i="4" s="1"/>
  <c r="D855" i="4"/>
  <c r="E855" i="4"/>
  <c r="F855" i="4"/>
  <c r="C856" i="4"/>
  <c r="N856" i="4" s="1"/>
  <c r="D856" i="4"/>
  <c r="E856" i="4"/>
  <c r="F856" i="4"/>
  <c r="C857" i="4"/>
  <c r="N857" i="4" s="1"/>
  <c r="D857" i="4"/>
  <c r="E857" i="4"/>
  <c r="F857" i="4"/>
  <c r="C858" i="4"/>
  <c r="N858" i="4" s="1"/>
  <c r="D858" i="4"/>
  <c r="E858" i="4"/>
  <c r="F858" i="4"/>
  <c r="C859" i="4"/>
  <c r="N859" i="4" s="1"/>
  <c r="D859" i="4"/>
  <c r="E859" i="4"/>
  <c r="F859" i="4"/>
  <c r="C860" i="4"/>
  <c r="N860" i="4" s="1"/>
  <c r="D860" i="4"/>
  <c r="E860" i="4"/>
  <c r="F860" i="4"/>
  <c r="C861" i="4"/>
  <c r="N861" i="4" s="1"/>
  <c r="D861" i="4"/>
  <c r="E861" i="4"/>
  <c r="F861" i="4"/>
  <c r="C862" i="4"/>
  <c r="N862" i="4" s="1"/>
  <c r="D862" i="4"/>
  <c r="E862" i="4"/>
  <c r="F862" i="4"/>
  <c r="C863" i="4"/>
  <c r="N863" i="4" s="1"/>
  <c r="D863" i="4"/>
  <c r="E863" i="4"/>
  <c r="F863" i="4"/>
  <c r="C864" i="4"/>
  <c r="D864" i="4"/>
  <c r="E864" i="4"/>
  <c r="F864" i="4"/>
  <c r="C865" i="4"/>
  <c r="N865" i="4" s="1"/>
  <c r="D865" i="4"/>
  <c r="E865" i="4"/>
  <c r="F865" i="4"/>
  <c r="C866" i="4"/>
  <c r="D866" i="4"/>
  <c r="E866" i="4"/>
  <c r="N866" i="4" s="1"/>
  <c r="F866" i="4"/>
  <c r="C868" i="4"/>
  <c r="N868" i="4" s="1"/>
  <c r="D868" i="4"/>
  <c r="E868" i="4"/>
  <c r="F868" i="4"/>
  <c r="C869" i="4"/>
  <c r="N869" i="4" s="1"/>
  <c r="D869" i="4"/>
  <c r="E869" i="4"/>
  <c r="F869" i="4"/>
  <c r="C870" i="4"/>
  <c r="N870" i="4" s="1"/>
  <c r="D870" i="4"/>
  <c r="E870" i="4"/>
  <c r="F870" i="4"/>
  <c r="C871" i="4"/>
  <c r="N871" i="4" s="1"/>
  <c r="D871" i="4"/>
  <c r="E871" i="4"/>
  <c r="F871" i="4"/>
  <c r="C872" i="4"/>
  <c r="N872" i="4" s="1"/>
  <c r="D872" i="4"/>
  <c r="E872" i="4"/>
  <c r="F872" i="4"/>
  <c r="C873" i="4"/>
  <c r="N873" i="4" s="1"/>
  <c r="D873" i="4"/>
  <c r="E873" i="4"/>
  <c r="F873" i="4"/>
  <c r="C874" i="4"/>
  <c r="D874" i="4"/>
  <c r="E874" i="4"/>
  <c r="F874" i="4"/>
  <c r="N874" i="4" s="1"/>
  <c r="C877" i="4"/>
  <c r="N877" i="4" s="1"/>
  <c r="D877" i="4"/>
  <c r="E877" i="4"/>
  <c r="F877" i="4"/>
  <c r="C878" i="4"/>
  <c r="N878" i="4" s="1"/>
  <c r="D878" i="4"/>
  <c r="E878" i="4"/>
  <c r="F878" i="4"/>
  <c r="C879" i="4"/>
  <c r="N879" i="4" s="1"/>
  <c r="D879" i="4"/>
  <c r="E879" i="4"/>
  <c r="F879" i="4"/>
  <c r="C880" i="4"/>
  <c r="N880" i="4" s="1"/>
  <c r="D880" i="4"/>
  <c r="E880" i="4"/>
  <c r="F880" i="4"/>
  <c r="C881" i="4"/>
  <c r="N881" i="4" s="1"/>
  <c r="D881" i="4"/>
  <c r="E881" i="4"/>
  <c r="F881" i="4"/>
  <c r="C882" i="4"/>
  <c r="N882" i="4" s="1"/>
  <c r="D882" i="4"/>
  <c r="E882" i="4"/>
  <c r="F882" i="4"/>
  <c r="C883" i="4"/>
  <c r="N883" i="4" s="1"/>
  <c r="D883" i="4"/>
  <c r="E883" i="4"/>
  <c r="F883" i="4"/>
  <c r="C884" i="4"/>
  <c r="N884" i="4" s="1"/>
  <c r="D884" i="4"/>
  <c r="E884" i="4"/>
  <c r="F884" i="4"/>
  <c r="C885" i="4"/>
  <c r="N885" i="4" s="1"/>
  <c r="D885" i="4"/>
  <c r="E885" i="4"/>
  <c r="F885" i="4"/>
  <c r="C886" i="4"/>
  <c r="N886" i="4" s="1"/>
  <c r="D886" i="4"/>
  <c r="E886" i="4"/>
  <c r="F886" i="4"/>
  <c r="C887" i="4"/>
  <c r="N887" i="4" s="1"/>
  <c r="D887" i="4"/>
  <c r="E887" i="4"/>
  <c r="F887" i="4"/>
  <c r="C888" i="4"/>
  <c r="N888" i="4" s="1"/>
  <c r="D888" i="4"/>
  <c r="E888" i="4"/>
  <c r="F888" i="4"/>
  <c r="C889" i="4"/>
  <c r="D889" i="4"/>
  <c r="E889" i="4"/>
  <c r="F889" i="4"/>
  <c r="C892" i="4"/>
  <c r="N892" i="4" s="1"/>
  <c r="D892" i="4"/>
  <c r="E892" i="4"/>
  <c r="F892" i="4"/>
  <c r="C893" i="4"/>
  <c r="N893" i="4" s="1"/>
  <c r="D893" i="4"/>
  <c r="E893" i="4"/>
  <c r="F893" i="4"/>
  <c r="C894" i="4"/>
  <c r="D894" i="4"/>
  <c r="E894" i="4"/>
  <c r="F894" i="4"/>
  <c r="N894" i="4" s="1"/>
  <c r="C897" i="4"/>
  <c r="N897" i="4" s="1"/>
  <c r="D897" i="4"/>
  <c r="E897" i="4"/>
  <c r="F897" i="4"/>
  <c r="C898" i="4"/>
  <c r="D898" i="4"/>
  <c r="E898" i="4"/>
  <c r="F898" i="4"/>
  <c r="C900" i="4"/>
  <c r="N900" i="4" s="1"/>
  <c r="D900" i="4"/>
  <c r="E900" i="4"/>
  <c r="F900" i="4"/>
  <c r="C901" i="4"/>
  <c r="N901" i="4" s="1"/>
  <c r="D901" i="4"/>
  <c r="E901" i="4"/>
  <c r="F901" i="4"/>
  <c r="C902" i="4"/>
  <c r="N902" i="4" s="1"/>
  <c r="D902" i="4"/>
  <c r="E902" i="4"/>
  <c r="F902" i="4"/>
  <c r="C903" i="4"/>
  <c r="N903" i="4" s="1"/>
  <c r="D903" i="4"/>
  <c r="E903" i="4"/>
  <c r="F903" i="4"/>
  <c r="C904" i="4"/>
  <c r="N904" i="4" s="1"/>
  <c r="D904" i="4"/>
  <c r="E904" i="4"/>
  <c r="F904" i="4"/>
  <c r="C905" i="4"/>
  <c r="N905" i="4" s="1"/>
  <c r="D905" i="4"/>
  <c r="E905" i="4"/>
  <c r="F905" i="4"/>
  <c r="C906" i="4"/>
  <c r="N906" i="4" s="1"/>
  <c r="D906" i="4"/>
  <c r="E906" i="4"/>
  <c r="F906" i="4"/>
  <c r="C907" i="4"/>
  <c r="N907" i="4" s="1"/>
  <c r="D907" i="4"/>
  <c r="E907" i="4"/>
  <c r="F907" i="4"/>
  <c r="C908" i="4"/>
  <c r="N908" i="4" s="1"/>
  <c r="D908" i="4"/>
  <c r="E908" i="4"/>
  <c r="F908" i="4"/>
  <c r="C909" i="4"/>
  <c r="D909" i="4"/>
  <c r="E909" i="4"/>
  <c r="F909" i="4"/>
  <c r="N909" i="4" s="1"/>
  <c r="C912" i="4"/>
  <c r="N912" i="4" s="1"/>
  <c r="D912" i="4"/>
  <c r="E912" i="4"/>
  <c r="F912" i="4"/>
  <c r="C913" i="4"/>
  <c r="N913" i="4" s="1"/>
  <c r="D913" i="4"/>
  <c r="E913" i="4"/>
  <c r="F913" i="4"/>
  <c r="C914" i="4"/>
  <c r="N914" i="4" s="1"/>
  <c r="D914" i="4"/>
  <c r="E914" i="4"/>
  <c r="F914" i="4"/>
  <c r="C915" i="4"/>
  <c r="N915" i="4" s="1"/>
  <c r="D915" i="4"/>
  <c r="E915" i="4"/>
  <c r="F915" i="4"/>
  <c r="C916" i="4"/>
  <c r="N916" i="4" s="1"/>
  <c r="D916" i="4"/>
  <c r="E916" i="4"/>
  <c r="F916" i="4"/>
  <c r="C917" i="4"/>
  <c r="N917" i="4" s="1"/>
  <c r="D917" i="4"/>
  <c r="E917" i="4"/>
  <c r="F917" i="4"/>
  <c r="C918" i="4"/>
  <c r="D918" i="4"/>
  <c r="E918" i="4"/>
  <c r="F918" i="4"/>
  <c r="C920" i="4"/>
  <c r="N920" i="4" s="1"/>
  <c r="D920" i="4"/>
  <c r="E920" i="4"/>
  <c r="F920" i="4"/>
  <c r="C921" i="4"/>
  <c r="N921" i="4" s="1"/>
  <c r="D921" i="4"/>
  <c r="E921" i="4"/>
  <c r="F921" i="4"/>
  <c r="C922" i="4"/>
  <c r="D922" i="4"/>
  <c r="E922" i="4"/>
  <c r="N922" i="4" s="1"/>
  <c r="F922" i="4"/>
  <c r="C926" i="4"/>
  <c r="N926" i="4" s="1"/>
  <c r="D926" i="4"/>
  <c r="E926" i="4"/>
  <c r="F926" i="4"/>
  <c r="C927" i="4"/>
  <c r="N927" i="4" s="1"/>
  <c r="D927" i="4"/>
  <c r="E927" i="4"/>
  <c r="F927" i="4"/>
  <c r="C928" i="4"/>
  <c r="N928" i="4" s="1"/>
  <c r="D928" i="4"/>
  <c r="E928" i="4"/>
  <c r="F928" i="4"/>
  <c r="C929" i="4"/>
  <c r="D929" i="4"/>
  <c r="E929" i="4"/>
  <c r="F929" i="4"/>
  <c r="C932" i="4"/>
  <c r="N932" i="4" s="1"/>
  <c r="D932" i="4"/>
  <c r="E932" i="4"/>
  <c r="F932" i="4"/>
  <c r="C933" i="4"/>
  <c r="N933" i="4" s="1"/>
  <c r="D933" i="4"/>
  <c r="E933" i="4"/>
  <c r="F933" i="4"/>
  <c r="C934" i="4"/>
  <c r="D934" i="4"/>
  <c r="E934" i="4"/>
  <c r="F934" i="4"/>
  <c r="N934" i="4" s="1"/>
  <c r="C937" i="4"/>
  <c r="N937" i="4" s="1"/>
  <c r="D937" i="4"/>
  <c r="E937" i="4"/>
  <c r="F937" i="4"/>
  <c r="C938" i="4"/>
  <c r="N938" i="4" s="1"/>
  <c r="D938" i="4"/>
  <c r="E938" i="4"/>
  <c r="F938" i="4"/>
  <c r="C939" i="4"/>
  <c r="D939" i="4"/>
  <c r="E939" i="4"/>
  <c r="F939" i="4"/>
  <c r="N939" i="4" s="1"/>
  <c r="C942" i="4"/>
  <c r="N942" i="4" s="1"/>
  <c r="D942" i="4"/>
  <c r="E942" i="4"/>
  <c r="F942" i="4"/>
  <c r="A6" i="4"/>
  <c r="L6" i="4" s="1"/>
  <c r="A11" i="4"/>
  <c r="L11" i="4" s="1"/>
  <c r="A15" i="4"/>
  <c r="L15" i="4" s="1"/>
  <c r="A19" i="4"/>
  <c r="L19" i="4" s="1"/>
  <c r="A23" i="4"/>
  <c r="L23" i="4" s="1"/>
  <c r="A27" i="4"/>
  <c r="L27" i="4" s="1"/>
  <c r="A30" i="4"/>
  <c r="L30" i="4" s="1"/>
  <c r="A36" i="4"/>
  <c r="L36" i="4" s="1"/>
  <c r="A43" i="4"/>
  <c r="L43" i="4" s="1"/>
  <c r="A53" i="4"/>
  <c r="L53" i="4" s="1"/>
  <c r="A62" i="4"/>
  <c r="L62" i="4" s="1"/>
  <c r="A67" i="4"/>
  <c r="L67" i="4" s="1"/>
  <c r="A71" i="4"/>
  <c r="L71" i="4" s="1"/>
  <c r="A76" i="4"/>
  <c r="L76" i="4" s="1"/>
  <c r="A84" i="4"/>
  <c r="L84" i="4" s="1"/>
  <c r="A88" i="4"/>
  <c r="L88" i="4" s="1"/>
  <c r="A93" i="4"/>
  <c r="L93" i="4" s="1"/>
  <c r="A101" i="4"/>
  <c r="L101" i="4" s="1"/>
  <c r="A104" i="4"/>
  <c r="L104" i="4" s="1"/>
  <c r="A109" i="4"/>
  <c r="L109" i="4" s="1"/>
  <c r="A113" i="4"/>
  <c r="L113" i="4" s="1"/>
  <c r="A117" i="4"/>
  <c r="L117" i="4" s="1"/>
  <c r="A120" i="4"/>
  <c r="L120" i="4" s="1"/>
  <c r="A128" i="4"/>
  <c r="L128" i="4" s="1"/>
  <c r="A132" i="4"/>
  <c r="L132" i="4" s="1"/>
  <c r="A138" i="4"/>
  <c r="L138" i="4" s="1"/>
  <c r="A140" i="4"/>
  <c r="L140" i="4" s="1"/>
  <c r="A146" i="4"/>
  <c r="L146" i="4" s="1"/>
  <c r="A152" i="4"/>
  <c r="L152" i="4" s="1"/>
  <c r="A156" i="4"/>
  <c r="L156" i="4" s="1"/>
  <c r="A159" i="4"/>
  <c r="L159" i="4" s="1"/>
  <c r="A168" i="4"/>
  <c r="L168" i="4" s="1"/>
  <c r="A171" i="4"/>
  <c r="L171" i="4" s="1"/>
  <c r="A176" i="4"/>
  <c r="L176" i="4" s="1"/>
  <c r="A180" i="4"/>
  <c r="L180" i="4" s="1"/>
  <c r="A183" i="4"/>
  <c r="L183" i="4" s="1"/>
  <c r="A194" i="4"/>
  <c r="L194" i="4" s="1"/>
  <c r="A199" i="4"/>
  <c r="L199" i="4" s="1"/>
  <c r="A208" i="4"/>
  <c r="L208" i="4" s="1"/>
  <c r="A212" i="4"/>
  <c r="L212" i="4" s="1"/>
  <c r="A232" i="4"/>
  <c r="L232" i="4" s="1"/>
  <c r="A241" i="4"/>
  <c r="L241" i="4" s="1"/>
  <c r="A244" i="4"/>
  <c r="L244" i="4" s="1"/>
  <c r="A248" i="4"/>
  <c r="L248" i="4" s="1"/>
  <c r="A251" i="4"/>
  <c r="L251" i="4" s="1"/>
  <c r="A254" i="4"/>
  <c r="L254" i="4" s="1"/>
  <c r="A256" i="4"/>
  <c r="L256" i="4" s="1"/>
  <c r="A259" i="4"/>
  <c r="D259" i="4" s="1"/>
  <c r="A267" i="4"/>
  <c r="D267" i="4" s="1"/>
  <c r="A277" i="4"/>
  <c r="D277" i="4" s="1"/>
  <c r="A284" i="4"/>
  <c r="L284" i="4" s="1"/>
  <c r="A288" i="4"/>
  <c r="L288" i="4" s="1"/>
  <c r="A301" i="4"/>
  <c r="L301" i="4" s="1"/>
  <c r="A304" i="4"/>
  <c r="L304" i="4" s="1"/>
  <c r="A310" i="4"/>
  <c r="L310" i="4" s="1"/>
  <c r="A318" i="4"/>
  <c r="L318" i="4" s="1"/>
  <c r="A321" i="4"/>
  <c r="D321" i="4" s="1"/>
  <c r="A331" i="4"/>
  <c r="D331" i="4" s="1"/>
  <c r="A337" i="4"/>
  <c r="L337" i="4" s="1"/>
  <c r="A340" i="4"/>
  <c r="L340" i="4" s="1"/>
  <c r="A352" i="4"/>
  <c r="L352" i="4" s="1"/>
  <c r="A361" i="4"/>
  <c r="D361" i="4" s="1"/>
  <c r="A363" i="4"/>
  <c r="D363" i="4" s="1"/>
  <c r="N363" i="4" s="1"/>
  <c r="A377" i="4"/>
  <c r="D377" i="4" s="1"/>
  <c r="A379" i="4"/>
  <c r="D379" i="4" s="1"/>
  <c r="A382" i="4"/>
  <c r="L382" i="4" s="1"/>
  <c r="A389" i="4"/>
  <c r="L389" i="4" s="1"/>
  <c r="A396" i="4"/>
  <c r="L396" i="4" s="1"/>
  <c r="A403" i="4"/>
  <c r="L403" i="4" s="1"/>
  <c r="A408" i="4"/>
  <c r="L408" i="4" s="1"/>
  <c r="A415" i="4"/>
  <c r="D415" i="4" s="1"/>
  <c r="A420" i="4"/>
  <c r="L420" i="4" s="1"/>
  <c r="A426" i="4"/>
  <c r="L426" i="4" s="1"/>
  <c r="A434" i="4"/>
  <c r="L434" i="4" s="1"/>
  <c r="A438" i="4"/>
  <c r="L438" i="4" s="1"/>
  <c r="A449" i="4"/>
  <c r="L449" i="4" s="1"/>
  <c r="A458" i="4"/>
  <c r="L458" i="4" s="1"/>
  <c r="A464" i="4"/>
  <c r="L464" i="4" s="1"/>
  <c r="A470" i="4"/>
  <c r="L470" i="4" s="1"/>
  <c r="A479" i="4"/>
  <c r="D479" i="4" s="1"/>
  <c r="A492" i="4"/>
  <c r="E492" i="4" s="1"/>
  <c r="N492" i="4" s="1"/>
  <c r="M491" i="4" s="1"/>
  <c r="A502" i="4"/>
  <c r="L502" i="4" s="1"/>
  <c r="A508" i="4"/>
  <c r="L508" i="4" s="1"/>
  <c r="A511" i="4"/>
  <c r="L511" i="4" s="1"/>
  <c r="A515" i="4"/>
  <c r="D515" i="4" s="1"/>
  <c r="A518" i="4"/>
  <c r="E518" i="4" s="1"/>
  <c r="N518" i="4" s="1"/>
  <c r="A522" i="4"/>
  <c r="L522" i="4" s="1"/>
  <c r="A528" i="4"/>
  <c r="E528" i="4" s="1"/>
  <c r="A538" i="4"/>
  <c r="E538" i="4" s="1"/>
  <c r="N538" i="4" s="1"/>
  <c r="M537" i="4" s="1"/>
  <c r="A542" i="4"/>
  <c r="L542" i="4" s="1"/>
  <c r="A551" i="4"/>
  <c r="L551" i="4" s="1"/>
  <c r="A564" i="4"/>
  <c r="L564" i="4" s="1"/>
  <c r="A568" i="4"/>
  <c r="L568" i="4" s="1"/>
  <c r="A575" i="4"/>
  <c r="D575" i="4" s="1"/>
  <c r="A586" i="4"/>
  <c r="L586" i="4" s="1"/>
  <c r="A594" i="4"/>
  <c r="E594" i="4" s="1"/>
  <c r="N594" i="4" s="1"/>
  <c r="M593" i="4" s="1"/>
  <c r="A597" i="4"/>
  <c r="D597" i="4" s="1"/>
  <c r="A601" i="4"/>
  <c r="L601" i="4" s="1"/>
  <c r="A603" i="4"/>
  <c r="F603" i="4" s="1"/>
  <c r="A606" i="4"/>
  <c r="L606" i="4" s="1"/>
  <c r="A624" i="4"/>
  <c r="L624" i="4" s="1"/>
  <c r="A628" i="4"/>
  <c r="L628" i="4" s="1"/>
  <c r="A640" i="4"/>
  <c r="E640" i="4" s="1"/>
  <c r="N640" i="4" s="1"/>
  <c r="M639" i="4" s="1"/>
  <c r="A649" i="4"/>
  <c r="D649" i="4" s="1"/>
  <c r="A654" i="4"/>
  <c r="E654" i="4" s="1"/>
  <c r="A658" i="4"/>
  <c r="E658" i="4" s="1"/>
  <c r="N658" i="4" s="1"/>
  <c r="A667" i="4"/>
  <c r="L667" i="4" s="1"/>
  <c r="A674" i="4"/>
  <c r="L674" i="4" s="1"/>
  <c r="A686" i="4"/>
  <c r="E686" i="4" s="1"/>
  <c r="A689" i="4"/>
  <c r="L689" i="4" s="1"/>
  <c r="A692" i="4"/>
  <c r="L692" i="4" s="1"/>
  <c r="A704" i="4"/>
  <c r="E704" i="4" s="1"/>
  <c r="A709" i="4"/>
  <c r="A710" i="4" s="1"/>
  <c r="E710" i="4" s="1"/>
  <c r="N710" i="4" s="1"/>
  <c r="A720" i="4"/>
  <c r="E720" i="4" s="1"/>
  <c r="N720" i="4" s="1"/>
  <c r="A726" i="4"/>
  <c r="E726" i="4" s="1"/>
  <c r="N726" i="4" s="1"/>
  <c r="M725" i="4" s="1"/>
  <c r="A733" i="4"/>
  <c r="F733" i="4" s="1"/>
  <c r="A736" i="4"/>
  <c r="L736" i="4" s="1"/>
  <c r="A742" i="4"/>
  <c r="F742" i="4" s="1"/>
  <c r="A744" i="4"/>
  <c r="F744" i="4" s="1"/>
  <c r="A759" i="4"/>
  <c r="A760" i="4" s="1"/>
  <c r="F760" i="4" s="1"/>
  <c r="A768" i="4"/>
  <c r="F768" i="4" s="1"/>
  <c r="A771" i="4"/>
  <c r="C771" i="4" s="1"/>
  <c r="A777" i="4"/>
  <c r="A778" i="4" s="1"/>
  <c r="A779" i="4" s="1"/>
  <c r="C779" i="4" s="1"/>
  <c r="A785" i="4"/>
  <c r="C785" i="4" s="1"/>
  <c r="A794" i="4"/>
  <c r="F794" i="4" s="1"/>
  <c r="A804" i="4"/>
  <c r="A805" i="4" s="1"/>
  <c r="A806" i="4" s="1"/>
  <c r="F806" i="4" s="1"/>
  <c r="A818" i="4"/>
  <c r="F818" i="4" s="1"/>
  <c r="A828" i="4"/>
  <c r="A829" i="4" s="1"/>
  <c r="C829" i="4" s="1"/>
  <c r="A841" i="4"/>
  <c r="A842" i="4" s="1"/>
  <c r="F842" i="4" s="1"/>
  <c r="A851" i="4"/>
  <c r="A852" i="4" s="1"/>
  <c r="F852" i="4" s="1"/>
  <c r="A867" i="4"/>
  <c r="C867" i="4" s="1"/>
  <c r="A875" i="4"/>
  <c r="A876" i="4" s="1"/>
  <c r="F876" i="4" s="1"/>
  <c r="A890" i="4"/>
  <c r="A891" i="4" s="1"/>
  <c r="C891" i="4" s="1"/>
  <c r="A895" i="4"/>
  <c r="A896" i="4" s="1"/>
  <c r="F896" i="4" s="1"/>
  <c r="A899" i="4"/>
  <c r="C899" i="4" s="1"/>
  <c r="A910" i="4"/>
  <c r="F910" i="4" s="1"/>
  <c r="A919" i="4"/>
  <c r="C919" i="4" s="1"/>
  <c r="A923" i="4"/>
  <c r="A924" i="4" s="1"/>
  <c r="A925" i="4" s="1"/>
  <c r="C925" i="4" s="1"/>
  <c r="A930" i="4"/>
  <c r="A931" i="4" s="1"/>
  <c r="C931" i="4" s="1"/>
  <c r="A935" i="4"/>
  <c r="A936" i="4" s="1"/>
  <c r="C936" i="4" s="1"/>
  <c r="A940" i="4"/>
  <c r="A941" i="4" s="1"/>
  <c r="C941" i="4" s="1"/>
  <c r="I2" i="4"/>
  <c r="H2" i="4"/>
  <c r="G2" i="4"/>
  <c r="J2" i="4"/>
  <c r="F2" i="4"/>
  <c r="E2" i="4"/>
  <c r="D2" i="4"/>
  <c r="C2" i="4"/>
  <c r="N2" i="4" s="1"/>
  <c r="N247" i="4" l="1"/>
  <c r="N563" i="4"/>
  <c r="N339" i="4"/>
  <c r="N131" i="4"/>
  <c r="N792" i="4"/>
  <c r="N683" i="4"/>
  <c r="N595" i="4"/>
  <c r="M594" i="4" s="1"/>
  <c r="N506" i="4"/>
  <c r="N468" i="4"/>
  <c r="N418" i="4"/>
  <c r="N397" i="4"/>
  <c r="N839" i="4"/>
  <c r="N14" i="4"/>
  <c r="N929" i="4"/>
  <c r="N336" i="4"/>
  <c r="N231" i="4"/>
  <c r="N167" i="4"/>
  <c r="N18" i="4"/>
  <c r="N889" i="4"/>
  <c r="N840" i="4"/>
  <c r="N623" i="4"/>
  <c r="N469" i="4"/>
  <c r="M726" i="4"/>
  <c r="M640" i="4"/>
  <c r="M538" i="4"/>
  <c r="N898" i="4"/>
  <c r="N703" i="4"/>
  <c r="N685" i="4"/>
  <c r="N653" i="4"/>
  <c r="N320" i="4"/>
  <c r="N317" i="4"/>
  <c r="N207" i="4"/>
  <c r="N501" i="4"/>
  <c r="M720" i="4"/>
  <c r="M492" i="4"/>
  <c r="N528" i="4"/>
  <c r="M528" i="4" s="1"/>
  <c r="N918" i="4"/>
  <c r="N719" i="4"/>
  <c r="M719" i="4" s="1"/>
  <c r="N596" i="4"/>
  <c r="N567" i="4"/>
  <c r="N360" i="4"/>
  <c r="N253" i="4"/>
  <c r="N250" i="4"/>
  <c r="N75" i="4"/>
  <c r="N61" i="4"/>
  <c r="N704" i="4"/>
  <c r="N741" i="4"/>
  <c r="N527" i="4"/>
  <c r="N437" i="4"/>
  <c r="N414" i="4"/>
  <c r="N170" i="4"/>
  <c r="N654" i="4"/>
  <c r="N686" i="4"/>
  <c r="N732" i="4"/>
  <c r="N521" i="4"/>
  <c r="N463" i="4"/>
  <c r="N381" i="4"/>
  <c r="N300" i="4"/>
  <c r="N179" i="4"/>
  <c r="N100" i="4"/>
  <c r="N864" i="4"/>
  <c r="N773" i="4"/>
  <c r="N647" i="4"/>
  <c r="N302" i="4"/>
  <c r="N192" i="4"/>
  <c r="N154" i="4"/>
  <c r="N107" i="4"/>
  <c r="N69" i="4"/>
  <c r="N28" i="4"/>
  <c r="L842" i="4"/>
  <c r="L594" i="4"/>
  <c r="L930" i="4"/>
  <c r="L538" i="4"/>
  <c r="L794" i="4"/>
  <c r="L658" i="4"/>
  <c r="L778" i="4"/>
  <c r="L890" i="4"/>
  <c r="L818" i="4"/>
  <c r="L841" i="4"/>
  <c r="L785" i="4"/>
  <c r="L777" i="4"/>
  <c r="L649" i="4"/>
  <c r="L377" i="4"/>
  <c r="L361" i="4"/>
  <c r="L321" i="4"/>
  <c r="L936" i="4"/>
  <c r="L896" i="4"/>
  <c r="L768" i="4"/>
  <c r="L760" i="4"/>
  <c r="L744" i="4"/>
  <c r="L720" i="4"/>
  <c r="L704" i="4"/>
  <c r="L640" i="4"/>
  <c r="L528" i="4"/>
  <c r="L935" i="4"/>
  <c r="L919" i="4"/>
  <c r="L895" i="4"/>
  <c r="L759" i="4"/>
  <c r="L575" i="4"/>
  <c r="L479" i="4"/>
  <c r="L415" i="4"/>
  <c r="L910" i="4"/>
  <c r="L806" i="4"/>
  <c r="L742" i="4"/>
  <c r="L726" i="4"/>
  <c r="L710" i="4"/>
  <c r="L686" i="4"/>
  <c r="L654" i="4"/>
  <c r="L518" i="4"/>
  <c r="L941" i="4"/>
  <c r="L925" i="4"/>
  <c r="L829" i="4"/>
  <c r="L805" i="4"/>
  <c r="L733" i="4"/>
  <c r="L709" i="4"/>
  <c r="L597" i="4"/>
  <c r="L277" i="4"/>
  <c r="E936" i="4"/>
  <c r="N936" i="4" s="1"/>
  <c r="L940" i="4"/>
  <c r="L924" i="4"/>
  <c r="L876" i="4"/>
  <c r="L852" i="4"/>
  <c r="L828" i="4"/>
  <c r="L804" i="4"/>
  <c r="L492" i="4"/>
  <c r="L931" i="4"/>
  <c r="L923" i="4"/>
  <c r="L899" i="4"/>
  <c r="L891" i="4"/>
  <c r="L875" i="4"/>
  <c r="L867" i="4"/>
  <c r="L851" i="4"/>
  <c r="L779" i="4"/>
  <c r="L771" i="4"/>
  <c r="L603" i="4"/>
  <c r="L515" i="4"/>
  <c r="L379" i="4"/>
  <c r="L363" i="4"/>
  <c r="L331" i="4"/>
  <c r="L267" i="4"/>
  <c r="L259" i="4"/>
  <c r="D794" i="4"/>
  <c r="D930" i="4"/>
  <c r="E930" i="4"/>
  <c r="N930" i="4" s="1"/>
  <c r="D936" i="4"/>
  <c r="F940" i="4"/>
  <c r="E935" i="4"/>
  <c r="N935" i="4" s="1"/>
  <c r="E896" i="4"/>
  <c r="N896" i="4" s="1"/>
  <c r="E940" i="4"/>
  <c r="N940" i="4" s="1"/>
  <c r="E828" i="4"/>
  <c r="N828" i="4" s="1"/>
  <c r="E919" i="4"/>
  <c r="N919" i="4" s="1"/>
  <c r="E778" i="4"/>
  <c r="D760" i="4"/>
  <c r="D919" i="4"/>
  <c r="E852" i="4"/>
  <c r="N852" i="4" s="1"/>
  <c r="D852" i="4"/>
  <c r="D828" i="4"/>
  <c r="E733" i="4"/>
  <c r="N733" i="4" s="1"/>
  <c r="M732" i="4" s="1"/>
  <c r="D603" i="4"/>
  <c r="E924" i="4"/>
  <c r="D935" i="4"/>
  <c r="D924" i="4"/>
  <c r="N924" i="4" s="1"/>
  <c r="E876" i="4"/>
  <c r="N876" i="4" s="1"/>
  <c r="E842" i="4"/>
  <c r="N842" i="4" s="1"/>
  <c r="E768" i="4"/>
  <c r="N768" i="4" s="1"/>
  <c r="M767" i="4" s="1"/>
  <c r="D733" i="4"/>
  <c r="D940" i="4"/>
  <c r="D876" i="4"/>
  <c r="D842" i="4"/>
  <c r="D768" i="4"/>
  <c r="C709" i="4"/>
  <c r="E890" i="4"/>
  <c r="N890" i="4" s="1"/>
  <c r="E941" i="4"/>
  <c r="N941" i="4" s="1"/>
  <c r="E910" i="4"/>
  <c r="N910" i="4" s="1"/>
  <c r="D890" i="4"/>
  <c r="D778" i="4"/>
  <c r="N778" i="4" s="1"/>
  <c r="D941" i="4"/>
  <c r="F936" i="4"/>
  <c r="D910" i="4"/>
  <c r="E794" i="4"/>
  <c r="N794" i="4" s="1"/>
  <c r="M793" i="4" s="1"/>
  <c r="C586" i="4"/>
  <c r="D586" i="4"/>
  <c r="F586" i="4"/>
  <c r="E818" i="4"/>
  <c r="N818" i="4" s="1"/>
  <c r="M817" i="4" s="1"/>
  <c r="E806" i="4"/>
  <c r="E804" i="4"/>
  <c r="E760" i="4"/>
  <c r="N760" i="4" s="1"/>
  <c r="E744" i="4"/>
  <c r="N744" i="4" s="1"/>
  <c r="M743" i="4" s="1"/>
  <c r="D742" i="4"/>
  <c r="D709" i="4"/>
  <c r="A693" i="4"/>
  <c r="L693" i="4" s="1"/>
  <c r="C692" i="4"/>
  <c r="D692" i="4"/>
  <c r="F692" i="4"/>
  <c r="C256" i="4"/>
  <c r="D256" i="4"/>
  <c r="E256" i="4"/>
  <c r="N256" i="4" s="1"/>
  <c r="F256" i="4"/>
  <c r="C628" i="4"/>
  <c r="D628" i="4"/>
  <c r="F628" i="4"/>
  <c r="C408" i="4"/>
  <c r="D408" i="4"/>
  <c r="E408" i="4"/>
  <c r="N408" i="4" s="1"/>
  <c r="M407" i="4" s="1"/>
  <c r="F408" i="4"/>
  <c r="C76" i="4"/>
  <c r="D76" i="4"/>
  <c r="E76" i="4"/>
  <c r="N76" i="4" s="1"/>
  <c r="F76" i="4"/>
  <c r="D804" i="4"/>
  <c r="N804" i="4" s="1"/>
  <c r="C742" i="4"/>
  <c r="F575" i="4"/>
  <c r="C736" i="4"/>
  <c r="D736" i="4"/>
  <c r="F736" i="4"/>
  <c r="C686" i="4"/>
  <c r="D686" i="4"/>
  <c r="F686" i="4"/>
  <c r="A625" i="4"/>
  <c r="L625" i="4" s="1"/>
  <c r="C624" i="4"/>
  <c r="D624" i="4"/>
  <c r="F624" i="4"/>
  <c r="C568" i="4"/>
  <c r="D568" i="4"/>
  <c r="F568" i="4"/>
  <c r="C515" i="4"/>
  <c r="E515" i="4"/>
  <c r="N515" i="4" s="1"/>
  <c r="M514" i="4" s="1"/>
  <c r="F515" i="4"/>
  <c r="C458" i="4"/>
  <c r="D458" i="4"/>
  <c r="E458" i="4"/>
  <c r="N458" i="4" s="1"/>
  <c r="M457" i="4" s="1"/>
  <c r="F458" i="4"/>
  <c r="C403" i="4"/>
  <c r="E403" i="4"/>
  <c r="N403" i="4" s="1"/>
  <c r="M402" i="4" s="1"/>
  <c r="F403" i="4"/>
  <c r="C352" i="4"/>
  <c r="D352" i="4"/>
  <c r="E352" i="4"/>
  <c r="N352" i="4" s="1"/>
  <c r="M351" i="4" s="1"/>
  <c r="F352" i="4"/>
  <c r="C301" i="4"/>
  <c r="E301" i="4"/>
  <c r="N301" i="4" s="1"/>
  <c r="F301" i="4"/>
  <c r="C251" i="4"/>
  <c r="E251" i="4"/>
  <c r="N251" i="4" s="1"/>
  <c r="F251" i="4"/>
  <c r="C194" i="4"/>
  <c r="D194" i="4"/>
  <c r="E194" i="4"/>
  <c r="N194" i="4" s="1"/>
  <c r="M193" i="4" s="1"/>
  <c r="F194" i="4"/>
  <c r="A153" i="4"/>
  <c r="L153" i="4" s="1"/>
  <c r="C152" i="4"/>
  <c r="D152" i="4"/>
  <c r="E152" i="4"/>
  <c r="N152" i="4" s="1"/>
  <c r="F152" i="4"/>
  <c r="C113" i="4"/>
  <c r="D113" i="4"/>
  <c r="E113" i="4"/>
  <c r="N113" i="4" s="1"/>
  <c r="M112" i="4" s="1"/>
  <c r="F113" i="4"/>
  <c r="C71" i="4"/>
  <c r="D71" i="4"/>
  <c r="E71" i="4"/>
  <c r="N71" i="4" s="1"/>
  <c r="M70" i="4" s="1"/>
  <c r="F71" i="4"/>
  <c r="C23" i="4"/>
  <c r="D23" i="4"/>
  <c r="E23" i="4"/>
  <c r="N23" i="4" s="1"/>
  <c r="M22" i="4" s="1"/>
  <c r="F23" i="4"/>
  <c r="C940" i="4"/>
  <c r="C930" i="4"/>
  <c r="C924" i="4"/>
  <c r="C910" i="4"/>
  <c r="C896" i="4"/>
  <c r="C890" i="4"/>
  <c r="C876" i="4"/>
  <c r="C852" i="4"/>
  <c r="C842" i="4"/>
  <c r="C828" i="4"/>
  <c r="C818" i="4"/>
  <c r="C806" i="4"/>
  <c r="C804" i="4"/>
  <c r="C794" i="4"/>
  <c r="C778" i="4"/>
  <c r="C768" i="4"/>
  <c r="C760" i="4"/>
  <c r="C744" i="4"/>
  <c r="C733" i="4"/>
  <c r="F649" i="4"/>
  <c r="D403" i="4"/>
  <c r="C415" i="4"/>
  <c r="E415" i="4"/>
  <c r="N415" i="4" s="1"/>
  <c r="F415" i="4"/>
  <c r="C464" i="4"/>
  <c r="D464" i="4"/>
  <c r="E464" i="4"/>
  <c r="N464" i="4" s="1"/>
  <c r="M464" i="4" s="1"/>
  <c r="F464" i="4"/>
  <c r="C117" i="4"/>
  <c r="D117" i="4"/>
  <c r="E117" i="4"/>
  <c r="N117" i="4" s="1"/>
  <c r="M116" i="4" s="1"/>
  <c r="F117" i="4"/>
  <c r="D806" i="4"/>
  <c r="N806" i="4" s="1"/>
  <c r="A675" i="4"/>
  <c r="L675" i="4" s="1"/>
  <c r="C674" i="4"/>
  <c r="D674" i="4"/>
  <c r="F674" i="4"/>
  <c r="A607" i="4"/>
  <c r="L607" i="4" s="1"/>
  <c r="C606" i="4"/>
  <c r="D606" i="4"/>
  <c r="F606" i="4"/>
  <c r="A565" i="4"/>
  <c r="L565" i="4" s="1"/>
  <c r="C564" i="4"/>
  <c r="D564" i="4"/>
  <c r="F564" i="4"/>
  <c r="C511" i="4"/>
  <c r="E511" i="4"/>
  <c r="N511" i="4" s="1"/>
  <c r="M510" i="4" s="1"/>
  <c r="F511" i="4"/>
  <c r="A450" i="4"/>
  <c r="L450" i="4" s="1"/>
  <c r="C449" i="4"/>
  <c r="E449" i="4"/>
  <c r="F449" i="4"/>
  <c r="C396" i="4"/>
  <c r="D396" i="4"/>
  <c r="E396" i="4"/>
  <c r="N396" i="4" s="1"/>
  <c r="M395" i="4" s="1"/>
  <c r="F396" i="4"/>
  <c r="A341" i="4"/>
  <c r="L341" i="4" s="1"/>
  <c r="C340" i="4"/>
  <c r="D340" i="4"/>
  <c r="E340" i="4"/>
  <c r="N340" i="4" s="1"/>
  <c r="F340" i="4"/>
  <c r="A289" i="4"/>
  <c r="L289" i="4" s="1"/>
  <c r="C288" i="4"/>
  <c r="D288" i="4"/>
  <c r="N288" i="4" s="1"/>
  <c r="E288" i="4"/>
  <c r="F288" i="4"/>
  <c r="A249" i="4"/>
  <c r="L249" i="4" s="1"/>
  <c r="C248" i="4"/>
  <c r="D248" i="4"/>
  <c r="E248" i="4"/>
  <c r="N248" i="4" s="1"/>
  <c r="F248" i="4"/>
  <c r="C183" i="4"/>
  <c r="E183" i="4"/>
  <c r="N183" i="4" s="1"/>
  <c r="M182" i="4" s="1"/>
  <c r="F183" i="4"/>
  <c r="C146" i="4"/>
  <c r="D146" i="4"/>
  <c r="E146" i="4"/>
  <c r="N146" i="4" s="1"/>
  <c r="M145" i="4" s="1"/>
  <c r="F146" i="4"/>
  <c r="C109" i="4"/>
  <c r="D109" i="4"/>
  <c r="E109" i="4"/>
  <c r="N109" i="4" s="1"/>
  <c r="M108" i="4" s="1"/>
  <c r="F109" i="4"/>
  <c r="C67" i="4"/>
  <c r="D67" i="4"/>
  <c r="E67" i="4"/>
  <c r="N67" i="4" s="1"/>
  <c r="M66" i="4" s="1"/>
  <c r="F67" i="4"/>
  <c r="A20" i="4"/>
  <c r="L20" i="4" s="1"/>
  <c r="C19" i="4"/>
  <c r="D19" i="4"/>
  <c r="E19" i="4"/>
  <c r="N19" i="4" s="1"/>
  <c r="F19" i="4"/>
  <c r="F941" i="4"/>
  <c r="F935" i="4"/>
  <c r="F931" i="4"/>
  <c r="F925" i="4"/>
  <c r="F923" i="4"/>
  <c r="F919" i="4"/>
  <c r="F899" i="4"/>
  <c r="F895" i="4"/>
  <c r="F891" i="4"/>
  <c r="F875" i="4"/>
  <c r="F867" i="4"/>
  <c r="F851" i="4"/>
  <c r="F841" i="4"/>
  <c r="F829" i="4"/>
  <c r="F805" i="4"/>
  <c r="F785" i="4"/>
  <c r="F779" i="4"/>
  <c r="F777" i="4"/>
  <c r="F771" i="4"/>
  <c r="F759" i="4"/>
  <c r="E674" i="4"/>
  <c r="N674" i="4" s="1"/>
  <c r="E586" i="4"/>
  <c r="N586" i="4" s="1"/>
  <c r="M585" i="4" s="1"/>
  <c r="E568" i="4"/>
  <c r="N568" i="4" s="1"/>
  <c r="M567" i="4" s="1"/>
  <c r="D301" i="4"/>
  <c r="C522" i="4"/>
  <c r="D522" i="4"/>
  <c r="F522" i="4"/>
  <c r="A519" i="4"/>
  <c r="L519" i="4" s="1"/>
  <c r="C518" i="4"/>
  <c r="D518" i="4"/>
  <c r="F518" i="4"/>
  <c r="C254" i="4"/>
  <c r="D254" i="4"/>
  <c r="E254" i="4"/>
  <c r="N254" i="4" s="1"/>
  <c r="F254" i="4"/>
  <c r="C667" i="4"/>
  <c r="E667" i="4"/>
  <c r="N667" i="4" s="1"/>
  <c r="M666" i="4" s="1"/>
  <c r="C508" i="4"/>
  <c r="D508" i="4"/>
  <c r="F508" i="4"/>
  <c r="C284" i="4"/>
  <c r="D284" i="4"/>
  <c r="E284" i="4"/>
  <c r="N284" i="4" s="1"/>
  <c r="M283" i="4" s="1"/>
  <c r="F284" i="4"/>
  <c r="A63" i="4"/>
  <c r="L63" i="4" s="1"/>
  <c r="C62" i="4"/>
  <c r="D62" i="4"/>
  <c r="N62" i="4" s="1"/>
  <c r="E62" i="4"/>
  <c r="F62" i="4"/>
  <c r="E931" i="4"/>
  <c r="N931" i="4" s="1"/>
  <c r="E925" i="4"/>
  <c r="E923" i="4"/>
  <c r="E899" i="4"/>
  <c r="N899" i="4" s="1"/>
  <c r="M898" i="4" s="1"/>
  <c r="E895" i="4"/>
  <c r="N895" i="4" s="1"/>
  <c r="E891" i="4"/>
  <c r="N891" i="4" s="1"/>
  <c r="E875" i="4"/>
  <c r="N875" i="4" s="1"/>
  <c r="E867" i="4"/>
  <c r="N867" i="4" s="1"/>
  <c r="M866" i="4" s="1"/>
  <c r="E851" i="4"/>
  <c r="N851" i="4" s="1"/>
  <c r="E841" i="4"/>
  <c r="N841" i="4" s="1"/>
  <c r="E829" i="4"/>
  <c r="N829" i="4" s="1"/>
  <c r="E805" i="4"/>
  <c r="E785" i="4"/>
  <c r="N785" i="4" s="1"/>
  <c r="M784" i="4" s="1"/>
  <c r="E779" i="4"/>
  <c r="E777" i="4"/>
  <c r="E771" i="4"/>
  <c r="N771" i="4" s="1"/>
  <c r="M770" i="4" s="1"/>
  <c r="E759" i="4"/>
  <c r="N759" i="4" s="1"/>
  <c r="F667" i="4"/>
  <c r="E624" i="4"/>
  <c r="N624" i="4" s="1"/>
  <c r="F597" i="4"/>
  <c r="A471" i="4"/>
  <c r="L471" i="4" s="1"/>
  <c r="C470" i="4"/>
  <c r="D470" i="4"/>
  <c r="E470" i="4"/>
  <c r="N470" i="4" s="1"/>
  <c r="F470" i="4"/>
  <c r="C208" i="4"/>
  <c r="D208" i="4"/>
  <c r="E208" i="4"/>
  <c r="N208" i="4" s="1"/>
  <c r="M207" i="4" s="1"/>
  <c r="F208" i="4"/>
  <c r="C30" i="4"/>
  <c r="D30" i="4"/>
  <c r="E30" i="4"/>
  <c r="N30" i="4" s="1"/>
  <c r="M29" i="4" s="1"/>
  <c r="F30" i="4"/>
  <c r="A576" i="4"/>
  <c r="L576" i="4" s="1"/>
  <c r="C575" i="4"/>
  <c r="E575" i="4"/>
  <c r="N575" i="4" s="1"/>
  <c r="A200" i="4"/>
  <c r="L200" i="4" s="1"/>
  <c r="C199" i="4"/>
  <c r="E199" i="4"/>
  <c r="F199" i="4"/>
  <c r="D896" i="4"/>
  <c r="D744" i="4"/>
  <c r="E628" i="4"/>
  <c r="N628" i="4" s="1"/>
  <c r="M627" i="4" s="1"/>
  <c r="C603" i="4"/>
  <c r="E603" i="4"/>
  <c r="N603" i="4" s="1"/>
  <c r="M602" i="4" s="1"/>
  <c r="C438" i="4"/>
  <c r="D438" i="4"/>
  <c r="E438" i="4"/>
  <c r="N438" i="4" s="1"/>
  <c r="F438" i="4"/>
  <c r="C180" i="4"/>
  <c r="D180" i="4"/>
  <c r="E180" i="4"/>
  <c r="N180" i="4" s="1"/>
  <c r="F180" i="4"/>
  <c r="A659" i="4"/>
  <c r="L659" i="4" s="1"/>
  <c r="C658" i="4"/>
  <c r="D658" i="4"/>
  <c r="F658" i="4"/>
  <c r="C502" i="4"/>
  <c r="D502" i="4"/>
  <c r="N502" i="4" s="1"/>
  <c r="F502" i="4"/>
  <c r="C331" i="4"/>
  <c r="E331" i="4"/>
  <c r="N331" i="4" s="1"/>
  <c r="M330" i="4" s="1"/>
  <c r="F331" i="4"/>
  <c r="C101" i="4"/>
  <c r="D101" i="4"/>
  <c r="E101" i="4"/>
  <c r="N101" i="4" s="1"/>
  <c r="M100" i="4" s="1"/>
  <c r="F101" i="4"/>
  <c r="D931" i="4"/>
  <c r="D925" i="4"/>
  <c r="N925" i="4" s="1"/>
  <c r="D923" i="4"/>
  <c r="N923" i="4" s="1"/>
  <c r="D899" i="4"/>
  <c r="D895" i="4"/>
  <c r="D891" i="4"/>
  <c r="D875" i="4"/>
  <c r="D867" i="4"/>
  <c r="D851" i="4"/>
  <c r="D841" i="4"/>
  <c r="D829" i="4"/>
  <c r="D805" i="4"/>
  <c r="N805" i="4" s="1"/>
  <c r="D785" i="4"/>
  <c r="D779" i="4"/>
  <c r="N779" i="4" s="1"/>
  <c r="D777" i="4"/>
  <c r="N777" i="4" s="1"/>
  <c r="D771" i="4"/>
  <c r="D759" i="4"/>
  <c r="E692" i="4"/>
  <c r="N692" i="4" s="1"/>
  <c r="D667" i="4"/>
  <c r="E564" i="4"/>
  <c r="N564" i="4" s="1"/>
  <c r="D251" i="4"/>
  <c r="C640" i="4"/>
  <c r="D640" i="4"/>
  <c r="F640" i="4"/>
  <c r="A311" i="4"/>
  <c r="L311" i="4" s="1"/>
  <c r="C310" i="4"/>
  <c r="D310" i="4"/>
  <c r="E310" i="4"/>
  <c r="N310" i="4" s="1"/>
  <c r="F310" i="4"/>
  <c r="C120" i="4"/>
  <c r="D120" i="4"/>
  <c r="E120" i="4"/>
  <c r="N120" i="4" s="1"/>
  <c r="M119" i="4" s="1"/>
  <c r="F120" i="4"/>
  <c r="C689" i="4"/>
  <c r="E689" i="4"/>
  <c r="N689" i="4" s="1"/>
  <c r="M688" i="4" s="1"/>
  <c r="C361" i="4"/>
  <c r="E361" i="4"/>
  <c r="N361" i="4" s="1"/>
  <c r="F361" i="4"/>
  <c r="C726" i="4"/>
  <c r="D726" i="4"/>
  <c r="F726" i="4"/>
  <c r="C551" i="4"/>
  <c r="E551" i="4"/>
  <c r="N551" i="4" s="1"/>
  <c r="M550" i="4" s="1"/>
  <c r="F551" i="4"/>
  <c r="A390" i="4"/>
  <c r="L390" i="4" s="1"/>
  <c r="C389" i="4"/>
  <c r="E389" i="4"/>
  <c r="N389" i="4" s="1"/>
  <c r="F389" i="4"/>
  <c r="A338" i="4"/>
  <c r="L338" i="4" s="1"/>
  <c r="C337" i="4"/>
  <c r="E337" i="4"/>
  <c r="N337" i="4" s="1"/>
  <c r="F337" i="4"/>
  <c r="C244" i="4"/>
  <c r="D244" i="4"/>
  <c r="E244" i="4"/>
  <c r="N244" i="4" s="1"/>
  <c r="M243" i="4" s="1"/>
  <c r="F244" i="4"/>
  <c r="C140" i="4"/>
  <c r="D140" i="4"/>
  <c r="E140" i="4"/>
  <c r="N140" i="4" s="1"/>
  <c r="M139" i="4" s="1"/>
  <c r="F140" i="4"/>
  <c r="C104" i="4"/>
  <c r="D104" i="4"/>
  <c r="E104" i="4"/>
  <c r="N104" i="4" s="1"/>
  <c r="M103" i="4" s="1"/>
  <c r="F104" i="4"/>
  <c r="A16" i="4"/>
  <c r="L16" i="4" s="1"/>
  <c r="C15" i="4"/>
  <c r="D15" i="4"/>
  <c r="E15" i="4"/>
  <c r="N15" i="4" s="1"/>
  <c r="F15" i="4"/>
  <c r="C720" i="4"/>
  <c r="D720" i="4"/>
  <c r="F720" i="4"/>
  <c r="C601" i="4"/>
  <c r="E601" i="4"/>
  <c r="N601" i="4" s="1"/>
  <c r="M600" i="4" s="1"/>
  <c r="C542" i="4"/>
  <c r="D542" i="4"/>
  <c r="F542" i="4"/>
  <c r="C434" i="4"/>
  <c r="D434" i="4"/>
  <c r="E434" i="4"/>
  <c r="N434" i="4" s="1"/>
  <c r="M433" i="4" s="1"/>
  <c r="F434" i="4"/>
  <c r="C382" i="4"/>
  <c r="D382" i="4"/>
  <c r="E382" i="4"/>
  <c r="N382" i="4" s="1"/>
  <c r="M382" i="4" s="1"/>
  <c r="F382" i="4"/>
  <c r="A278" i="4"/>
  <c r="L278" i="4" s="1"/>
  <c r="C277" i="4"/>
  <c r="E277" i="4"/>
  <c r="N277" i="4" s="1"/>
  <c r="F277" i="4"/>
  <c r="C241" i="4"/>
  <c r="E241" i="4"/>
  <c r="N241" i="4" s="1"/>
  <c r="M240" i="4" s="1"/>
  <c r="F241" i="4"/>
  <c r="C176" i="4"/>
  <c r="D176" i="4"/>
  <c r="E176" i="4"/>
  <c r="N176" i="4" s="1"/>
  <c r="M175" i="4" s="1"/>
  <c r="F176" i="4"/>
  <c r="C138" i="4"/>
  <c r="D138" i="4"/>
  <c r="E138" i="4"/>
  <c r="N138" i="4" s="1"/>
  <c r="M137" i="4" s="1"/>
  <c r="F138" i="4"/>
  <c r="C53" i="4"/>
  <c r="D53" i="4"/>
  <c r="E53" i="4"/>
  <c r="N53" i="4" s="1"/>
  <c r="M52" i="4" s="1"/>
  <c r="F53" i="4"/>
  <c r="C11" i="4"/>
  <c r="D11" i="4"/>
  <c r="E11" i="4"/>
  <c r="N11" i="4" s="1"/>
  <c r="M10" i="4" s="1"/>
  <c r="F11" i="4"/>
  <c r="C710" i="4"/>
  <c r="D710" i="4"/>
  <c r="F710" i="4"/>
  <c r="C654" i="4"/>
  <c r="D654" i="4"/>
  <c r="F654" i="4"/>
  <c r="C597" i="4"/>
  <c r="E597" i="4"/>
  <c r="N597" i="4" s="1"/>
  <c r="C538" i="4"/>
  <c r="D538" i="4"/>
  <c r="F538" i="4"/>
  <c r="C492" i="4"/>
  <c r="D492" i="4"/>
  <c r="F492" i="4"/>
  <c r="A427" i="4"/>
  <c r="L427" i="4" s="1"/>
  <c r="C426" i="4"/>
  <c r="D426" i="4"/>
  <c r="E426" i="4"/>
  <c r="N426" i="4" s="1"/>
  <c r="F426" i="4"/>
  <c r="C379" i="4"/>
  <c r="E379" i="4"/>
  <c r="N379" i="4" s="1"/>
  <c r="M378" i="4" s="1"/>
  <c r="F379" i="4"/>
  <c r="C321" i="4"/>
  <c r="E321" i="4"/>
  <c r="N321" i="4" s="1"/>
  <c r="M320" i="4" s="1"/>
  <c r="F321" i="4"/>
  <c r="C267" i="4"/>
  <c r="E267" i="4"/>
  <c r="N267" i="4" s="1"/>
  <c r="M266" i="4" s="1"/>
  <c r="F267" i="4"/>
  <c r="A233" i="4"/>
  <c r="L233" i="4" s="1"/>
  <c r="C232" i="4"/>
  <c r="D232" i="4"/>
  <c r="E232" i="4"/>
  <c r="N232" i="4" s="1"/>
  <c r="F232" i="4"/>
  <c r="C171" i="4"/>
  <c r="D171" i="4"/>
  <c r="E171" i="4"/>
  <c r="N171" i="4" s="1"/>
  <c r="F171" i="4"/>
  <c r="A133" i="4"/>
  <c r="L133" i="4" s="1"/>
  <c r="C132" i="4"/>
  <c r="D132" i="4"/>
  <c r="E132" i="4"/>
  <c r="N132" i="4" s="1"/>
  <c r="F132" i="4"/>
  <c r="C93" i="4"/>
  <c r="D93" i="4"/>
  <c r="E93" i="4"/>
  <c r="N93" i="4" s="1"/>
  <c r="M92" i="4" s="1"/>
  <c r="F93" i="4"/>
  <c r="C43" i="4"/>
  <c r="D43" i="4"/>
  <c r="E43" i="4"/>
  <c r="N43" i="4" s="1"/>
  <c r="M42" i="4" s="1"/>
  <c r="F43" i="4"/>
  <c r="C6" i="4"/>
  <c r="D6" i="4"/>
  <c r="E6" i="4"/>
  <c r="N6" i="4" s="1"/>
  <c r="M5" i="4" s="1"/>
  <c r="F6" i="4"/>
  <c r="C935" i="4"/>
  <c r="C923" i="4"/>
  <c r="C895" i="4"/>
  <c r="C875" i="4"/>
  <c r="C851" i="4"/>
  <c r="C841" i="4"/>
  <c r="C805" i="4"/>
  <c r="C777" i="4"/>
  <c r="C759" i="4"/>
  <c r="E736" i="4"/>
  <c r="N736" i="4" s="1"/>
  <c r="M735" i="4" s="1"/>
  <c r="F709" i="4"/>
  <c r="F689" i="4"/>
  <c r="F601" i="4"/>
  <c r="D551" i="4"/>
  <c r="E522" i="4"/>
  <c r="N522" i="4" s="1"/>
  <c r="M522" i="4" s="1"/>
  <c r="D511" i="4"/>
  <c r="E502" i="4"/>
  <c r="D337" i="4"/>
  <c r="D199" i="4"/>
  <c r="N199" i="4" s="1"/>
  <c r="A364" i="4"/>
  <c r="L364" i="4" s="1"/>
  <c r="C363" i="4"/>
  <c r="E363" i="4"/>
  <c r="F363" i="4"/>
  <c r="C159" i="4"/>
  <c r="D159" i="4"/>
  <c r="E159" i="4"/>
  <c r="N159" i="4" s="1"/>
  <c r="M158" i="4" s="1"/>
  <c r="F159" i="4"/>
  <c r="C84" i="4"/>
  <c r="D84" i="4"/>
  <c r="E84" i="4"/>
  <c r="N84" i="4" s="1"/>
  <c r="M83" i="4" s="1"/>
  <c r="F84" i="4"/>
  <c r="A305" i="4"/>
  <c r="L305" i="4" s="1"/>
  <c r="C304" i="4"/>
  <c r="D304" i="4"/>
  <c r="E304" i="4"/>
  <c r="N304" i="4" s="1"/>
  <c r="F304" i="4"/>
  <c r="C156" i="4"/>
  <c r="D156" i="4"/>
  <c r="E156" i="4"/>
  <c r="N156" i="4" s="1"/>
  <c r="M155" i="4" s="1"/>
  <c r="F156" i="4"/>
  <c r="C27" i="4"/>
  <c r="D27" i="4"/>
  <c r="E27" i="4"/>
  <c r="N27" i="4" s="1"/>
  <c r="M26" i="4" s="1"/>
  <c r="F27" i="4"/>
  <c r="D818" i="4"/>
  <c r="C704" i="4"/>
  <c r="D704" i="4"/>
  <c r="F704" i="4"/>
  <c r="C649" i="4"/>
  <c r="E649" i="4"/>
  <c r="N649" i="4" s="1"/>
  <c r="M648" i="4" s="1"/>
  <c r="C594" i="4"/>
  <c r="D594" i="4"/>
  <c r="F594" i="4"/>
  <c r="C528" i="4"/>
  <c r="D528" i="4"/>
  <c r="F528" i="4"/>
  <c r="A480" i="4"/>
  <c r="L480" i="4" s="1"/>
  <c r="C479" i="4"/>
  <c r="E479" i="4"/>
  <c r="N479" i="4" s="1"/>
  <c r="F479" i="4"/>
  <c r="C420" i="4"/>
  <c r="D420" i="4"/>
  <c r="E420" i="4"/>
  <c r="N420" i="4" s="1"/>
  <c r="M419" i="4" s="1"/>
  <c r="F420" i="4"/>
  <c r="C377" i="4"/>
  <c r="E377" i="4"/>
  <c r="N377" i="4" s="1"/>
  <c r="M376" i="4" s="1"/>
  <c r="F377" i="4"/>
  <c r="C318" i="4"/>
  <c r="D318" i="4"/>
  <c r="E318" i="4"/>
  <c r="N318" i="4" s="1"/>
  <c r="F318" i="4"/>
  <c r="A260" i="4"/>
  <c r="L260" i="4" s="1"/>
  <c r="C259" i="4"/>
  <c r="E259" i="4"/>
  <c r="N259" i="4" s="1"/>
  <c r="F259" i="4"/>
  <c r="C212" i="4"/>
  <c r="D212" i="4"/>
  <c r="E212" i="4"/>
  <c r="N212" i="4" s="1"/>
  <c r="M211" i="4" s="1"/>
  <c r="F212" i="4"/>
  <c r="A169" i="4"/>
  <c r="L169" i="4" s="1"/>
  <c r="C168" i="4"/>
  <c r="D168" i="4"/>
  <c r="E168" i="4"/>
  <c r="N168" i="4" s="1"/>
  <c r="F168" i="4"/>
  <c r="A129" i="4"/>
  <c r="L129" i="4" s="1"/>
  <c r="C128" i="4"/>
  <c r="D128" i="4"/>
  <c r="E128" i="4"/>
  <c r="N128" i="4" s="1"/>
  <c r="F128" i="4"/>
  <c r="C88" i="4"/>
  <c r="D88" i="4"/>
  <c r="E88" i="4"/>
  <c r="N88" i="4" s="1"/>
  <c r="M87" i="4" s="1"/>
  <c r="F88" i="4"/>
  <c r="A37" i="4"/>
  <c r="L37" i="4" s="1"/>
  <c r="C36" i="4"/>
  <c r="D36" i="4"/>
  <c r="E36" i="4"/>
  <c r="N36" i="4" s="1"/>
  <c r="F36" i="4"/>
  <c r="F930" i="4"/>
  <c r="F924" i="4"/>
  <c r="F890" i="4"/>
  <c r="F828" i="4"/>
  <c r="F804" i="4"/>
  <c r="F778" i="4"/>
  <c r="E742" i="4"/>
  <c r="N742" i="4" s="1"/>
  <c r="E709" i="4"/>
  <c r="N709" i="4" s="1"/>
  <c r="D689" i="4"/>
  <c r="E606" i="4"/>
  <c r="N606" i="4" s="1"/>
  <c r="D601" i="4"/>
  <c r="E542" i="4"/>
  <c r="N542" i="4" s="1"/>
  <c r="M541" i="4" s="1"/>
  <c r="E508" i="4"/>
  <c r="N508" i="4" s="1"/>
  <c r="M507" i="4" s="1"/>
  <c r="D449" i="4"/>
  <c r="N449" i="4" s="1"/>
  <c r="D389" i="4"/>
  <c r="D241" i="4"/>
  <c r="D183" i="4"/>
  <c r="A911" i="4"/>
  <c r="L911" i="4" s="1"/>
  <c r="A503" i="4"/>
  <c r="L503" i="4" s="1"/>
  <c r="A257" i="4"/>
  <c r="L257" i="4" s="1"/>
  <c r="M596" i="4" l="1"/>
  <c r="M317" i="4"/>
  <c r="M179" i="4"/>
  <c r="M170" i="4"/>
  <c r="M75" i="4"/>
  <c r="M918" i="4"/>
  <c r="M414" i="4"/>
  <c r="M300" i="4"/>
  <c r="M527" i="4"/>
  <c r="M253" i="4"/>
  <c r="M360" i="4"/>
  <c r="M703" i="4"/>
  <c r="M685" i="4"/>
  <c r="M741" i="4"/>
  <c r="M71" i="4"/>
  <c r="M208" i="4"/>
  <c r="M321" i="4"/>
  <c r="M43" i="4"/>
  <c r="M176" i="4"/>
  <c r="M183" i="4"/>
  <c r="M250" i="4"/>
  <c r="M653" i="4"/>
  <c r="M768" i="4"/>
  <c r="M241" i="4"/>
  <c r="M785" i="4"/>
  <c r="M352" i="4"/>
  <c r="M101" i="4"/>
  <c r="M194" i="4"/>
  <c r="M403" i="4"/>
  <c r="M140" i="4"/>
  <c r="M379" i="4"/>
  <c r="M508" i="4"/>
  <c r="M180" i="4"/>
  <c r="M771" i="4"/>
  <c r="M156" i="4"/>
  <c r="M301" i="4"/>
  <c r="M212" i="4"/>
  <c r="M434" i="4"/>
  <c r="M919" i="4"/>
  <c r="M76" i="4"/>
  <c r="M542" i="4"/>
  <c r="M628" i="4"/>
  <c r="M120" i="4"/>
  <c r="M437" i="4"/>
  <c r="M794" i="4"/>
  <c r="M318" i="4"/>
  <c r="M88" i="4"/>
  <c r="M244" i="4"/>
  <c r="M408" i="4"/>
  <c r="M551" i="4"/>
  <c r="M667" i="4"/>
  <c r="M736" i="4"/>
  <c r="M818" i="4"/>
  <c r="M381" i="4"/>
  <c r="M463" i="4"/>
  <c r="M27" i="4"/>
  <c r="M867" i="4"/>
  <c r="M586" i="4"/>
  <c r="M654" i="4"/>
  <c r="M93" i="4"/>
  <c r="M251" i="4"/>
  <c r="M415" i="4"/>
  <c r="M603" i="4"/>
  <c r="M689" i="4"/>
  <c r="M138" i="4"/>
  <c r="M515" i="4"/>
  <c r="M396" i="4"/>
  <c r="M601" i="4"/>
  <c r="M67" i="4"/>
  <c r="M686" i="4"/>
  <c r="M6" i="4"/>
  <c r="M113" i="4"/>
  <c r="M267" i="4"/>
  <c r="M420" i="4"/>
  <c r="M53" i="4"/>
  <c r="M254" i="4"/>
  <c r="M361" i="4"/>
  <c r="M649" i="4"/>
  <c r="M511" i="4"/>
  <c r="M568" i="4"/>
  <c r="M117" i="4"/>
  <c r="M704" i="4"/>
  <c r="M11" i="4"/>
  <c r="M146" i="4"/>
  <c r="M284" i="4"/>
  <c r="M438" i="4"/>
  <c r="M84" i="4"/>
  <c r="M23" i="4"/>
  <c r="M377" i="4"/>
  <c r="M744" i="4"/>
  <c r="M521" i="4"/>
  <c r="M597" i="4"/>
  <c r="M159" i="4"/>
  <c r="M733" i="4"/>
  <c r="M30" i="4"/>
  <c r="M171" i="4"/>
  <c r="M331" i="4"/>
  <c r="M458" i="4"/>
  <c r="M109" i="4"/>
  <c r="M104" i="4"/>
  <c r="M742" i="4"/>
  <c r="M899" i="4"/>
  <c r="C565" i="4"/>
  <c r="E565" i="4"/>
  <c r="N565" i="4" s="1"/>
  <c r="F565" i="4"/>
  <c r="D565" i="4"/>
  <c r="C260" i="4"/>
  <c r="D260" i="4"/>
  <c r="E260" i="4"/>
  <c r="N260" i="4" s="1"/>
  <c r="F260" i="4"/>
  <c r="C471" i="4"/>
  <c r="E471" i="4"/>
  <c r="N471" i="4" s="1"/>
  <c r="F471" i="4"/>
  <c r="D471" i="4"/>
  <c r="C341" i="4"/>
  <c r="E341" i="4"/>
  <c r="N341" i="4" s="1"/>
  <c r="F341" i="4"/>
  <c r="D341" i="4"/>
  <c r="C16" i="4"/>
  <c r="D16" i="4"/>
  <c r="E16" i="4"/>
  <c r="N16" i="4" s="1"/>
  <c r="F16" i="4"/>
  <c r="C338" i="4"/>
  <c r="D338" i="4"/>
  <c r="E338" i="4"/>
  <c r="N338" i="4" s="1"/>
  <c r="F338" i="4"/>
  <c r="C311" i="4"/>
  <c r="E311" i="4"/>
  <c r="N311" i="4" s="1"/>
  <c r="F311" i="4"/>
  <c r="D311" i="4"/>
  <c r="A64" i="4"/>
  <c r="C63" i="4"/>
  <c r="D63" i="4"/>
  <c r="N63" i="4" s="1"/>
  <c r="E63" i="4"/>
  <c r="F63" i="4"/>
  <c r="C153" i="4"/>
  <c r="D153" i="4"/>
  <c r="E153" i="4"/>
  <c r="N153" i="4" s="1"/>
  <c r="F153" i="4"/>
  <c r="C625" i="4"/>
  <c r="E625" i="4"/>
  <c r="N625" i="4" s="1"/>
  <c r="D625" i="4"/>
  <c r="F625" i="4"/>
  <c r="C37" i="4"/>
  <c r="D37" i="4"/>
  <c r="E37" i="4"/>
  <c r="N37" i="4" s="1"/>
  <c r="F37" i="4"/>
  <c r="C519" i="4"/>
  <c r="E519" i="4"/>
  <c r="N519" i="4" s="1"/>
  <c r="F519" i="4"/>
  <c r="D519" i="4"/>
  <c r="C20" i="4"/>
  <c r="D20" i="4"/>
  <c r="E20" i="4"/>
  <c r="N20" i="4" s="1"/>
  <c r="F20" i="4"/>
  <c r="C169" i="4"/>
  <c r="D169" i="4"/>
  <c r="E169" i="4"/>
  <c r="N169" i="4" s="1"/>
  <c r="F169" i="4"/>
  <c r="A201" i="4"/>
  <c r="L201" i="4" s="1"/>
  <c r="C200" i="4"/>
  <c r="D200" i="4"/>
  <c r="N200" i="4" s="1"/>
  <c r="E200" i="4"/>
  <c r="F200" i="4"/>
  <c r="C257" i="4"/>
  <c r="E257" i="4"/>
  <c r="N257" i="4" s="1"/>
  <c r="F257" i="4"/>
  <c r="D257" i="4"/>
  <c r="C503" i="4"/>
  <c r="E503" i="4"/>
  <c r="F503" i="4"/>
  <c r="D503" i="4"/>
  <c r="N503" i="4" s="1"/>
  <c r="C129" i="4"/>
  <c r="D129" i="4"/>
  <c r="E129" i="4"/>
  <c r="N129" i="4" s="1"/>
  <c r="F129" i="4"/>
  <c r="C576" i="4"/>
  <c r="D576" i="4"/>
  <c r="F576" i="4"/>
  <c r="E576" i="4"/>
  <c r="N576" i="4" s="1"/>
  <c r="A290" i="4"/>
  <c r="L290" i="4" s="1"/>
  <c r="C289" i="4"/>
  <c r="E289" i="4"/>
  <c r="F289" i="4"/>
  <c r="D289" i="4"/>
  <c r="N289" i="4" s="1"/>
  <c r="C607" i="4"/>
  <c r="E607" i="4"/>
  <c r="N607" i="4" s="1"/>
  <c r="D607" i="4"/>
  <c r="F607" i="4"/>
  <c r="C427" i="4"/>
  <c r="E427" i="4"/>
  <c r="N427" i="4" s="1"/>
  <c r="F427" i="4"/>
  <c r="D427" i="4"/>
  <c r="C659" i="4"/>
  <c r="E659" i="4"/>
  <c r="N659" i="4" s="1"/>
  <c r="D659" i="4"/>
  <c r="F659" i="4"/>
  <c r="C675" i="4"/>
  <c r="E675" i="4"/>
  <c r="N675" i="4" s="1"/>
  <c r="D675" i="4"/>
  <c r="F675" i="4"/>
  <c r="C233" i="4"/>
  <c r="E233" i="4"/>
  <c r="N233" i="4" s="1"/>
  <c r="F233" i="4"/>
  <c r="D233" i="4"/>
  <c r="C911" i="4"/>
  <c r="D911" i="4"/>
  <c r="E911" i="4"/>
  <c r="N911" i="4" s="1"/>
  <c r="F911" i="4"/>
  <c r="A365" i="4"/>
  <c r="L365" i="4" s="1"/>
  <c r="C364" i="4"/>
  <c r="D364" i="4"/>
  <c r="N364" i="4" s="1"/>
  <c r="E364" i="4"/>
  <c r="F364" i="4"/>
  <c r="C278" i="4"/>
  <c r="D278" i="4"/>
  <c r="E278" i="4"/>
  <c r="N278" i="4" s="1"/>
  <c r="F278" i="4"/>
  <c r="C693" i="4"/>
  <c r="E693" i="4"/>
  <c r="N693" i="4" s="1"/>
  <c r="D693" i="4"/>
  <c r="F693" i="4"/>
  <c r="C480" i="4"/>
  <c r="D480" i="4"/>
  <c r="E480" i="4"/>
  <c r="N480" i="4" s="1"/>
  <c r="F480" i="4"/>
  <c r="C305" i="4"/>
  <c r="E305" i="4"/>
  <c r="N305" i="4" s="1"/>
  <c r="F305" i="4"/>
  <c r="D305" i="4"/>
  <c r="A451" i="4"/>
  <c r="L451" i="4" s="1"/>
  <c r="C450" i="4"/>
  <c r="D450" i="4"/>
  <c r="N450" i="4" s="1"/>
  <c r="E450" i="4"/>
  <c r="F450" i="4"/>
  <c r="C390" i="4"/>
  <c r="D390" i="4"/>
  <c r="E390" i="4"/>
  <c r="N390" i="4" s="1"/>
  <c r="F390" i="4"/>
  <c r="C133" i="4"/>
  <c r="D133" i="4"/>
  <c r="E133" i="4"/>
  <c r="N133" i="4" s="1"/>
  <c r="F133" i="4"/>
  <c r="C249" i="4"/>
  <c r="E249" i="4"/>
  <c r="N249" i="4" s="1"/>
  <c r="F249" i="4"/>
  <c r="D249" i="4"/>
  <c r="A504" i="4"/>
  <c r="L504" i="4" s="1"/>
  <c r="K377" i="4"/>
  <c r="K131" i="4"/>
  <c r="K522" i="4"/>
  <c r="K511" i="4"/>
  <c r="K911" i="4" l="1"/>
  <c r="L64" i="4"/>
  <c r="K625" i="4"/>
  <c r="K23" i="4"/>
  <c r="K736" i="4"/>
  <c r="K710" i="4"/>
  <c r="K427" i="4"/>
  <c r="K133" i="4"/>
  <c r="K568" i="4"/>
  <c r="K464" i="4"/>
  <c r="K304" i="4"/>
  <c r="K244" i="4"/>
  <c r="K603" i="4"/>
  <c r="K396" i="4"/>
  <c r="K241" i="4"/>
  <c r="K744" i="4"/>
  <c r="K692" i="4"/>
  <c r="K503" i="4"/>
  <c r="K771" i="4"/>
  <c r="K601" i="4"/>
  <c r="K113" i="4"/>
  <c r="K576" i="4"/>
  <c r="K201" i="4"/>
  <c r="K675" i="4"/>
  <c r="K321" i="4"/>
  <c r="K194" i="4"/>
  <c r="K53" i="4"/>
  <c r="K785" i="4"/>
  <c r="K704" i="4"/>
  <c r="K388" i="4"/>
  <c r="K76" i="4"/>
  <c r="K899" i="4"/>
  <c r="K918" i="4"/>
  <c r="K919" i="4"/>
  <c r="K260" i="4"/>
  <c r="K390" i="4"/>
  <c r="K104" i="4"/>
  <c r="K827" i="4"/>
  <c r="K249" i="4"/>
  <c r="K117" i="4"/>
  <c r="K311" i="4"/>
  <c r="K233" i="4"/>
  <c r="K169" i="4"/>
  <c r="K305" i="4"/>
  <c r="K303" i="4"/>
  <c r="K71" i="4"/>
  <c r="K519" i="4"/>
  <c r="K458" i="4"/>
  <c r="K146" i="4"/>
  <c r="K26" i="4"/>
  <c r="K659" i="4"/>
  <c r="K415" i="4"/>
  <c r="K240" i="4"/>
  <c r="K208" i="4"/>
  <c r="K318" i="4"/>
  <c r="K120" i="4"/>
  <c r="K594" i="4"/>
  <c r="K457" i="4"/>
  <c r="K27" i="4"/>
  <c r="K689" i="4"/>
  <c r="C64" i="4"/>
  <c r="D64" i="4"/>
  <c r="N64" i="4" s="1"/>
  <c r="E64" i="4"/>
  <c r="F64" i="4"/>
  <c r="C290" i="4"/>
  <c r="D290" i="4"/>
  <c r="N290" i="4" s="1"/>
  <c r="E290" i="4"/>
  <c r="F290" i="4"/>
  <c r="K101" i="4"/>
  <c r="K43" i="4"/>
  <c r="K352" i="4"/>
  <c r="K502" i="4"/>
  <c r="K628" i="4"/>
  <c r="C504" i="4"/>
  <c r="D504" i="4"/>
  <c r="N504" i="4" s="1"/>
  <c r="F504" i="4"/>
  <c r="E504" i="4"/>
  <c r="K779" i="4"/>
  <c r="K379" i="4"/>
  <c r="K896" i="4"/>
  <c r="K654" i="4"/>
  <c r="K93" i="4"/>
  <c r="K37" i="4"/>
  <c r="K760" i="4"/>
  <c r="K364" i="4"/>
  <c r="K153" i="4"/>
  <c r="K565" i="4"/>
  <c r="K891" i="4"/>
  <c r="K492" i="4"/>
  <c r="K159" i="4"/>
  <c r="K438" i="4"/>
  <c r="K140" i="4"/>
  <c r="K793" i="4"/>
  <c r="K842" i="4"/>
  <c r="K232" i="4"/>
  <c r="K212" i="4"/>
  <c r="C365" i="4"/>
  <c r="E365" i="4"/>
  <c r="F365" i="4"/>
  <c r="D365" i="4"/>
  <c r="N365" i="4" s="1"/>
  <c r="K910" i="4"/>
  <c r="K14" i="4"/>
  <c r="K667" i="4"/>
  <c r="K278" i="4"/>
  <c r="K673" i="4"/>
  <c r="K876" i="4"/>
  <c r="K408" i="4"/>
  <c r="K361" i="4"/>
  <c r="K67" i="4"/>
  <c r="K158" i="4"/>
  <c r="K733" i="4"/>
  <c r="K818" i="4"/>
  <c r="K686" i="4"/>
  <c r="K382" i="4"/>
  <c r="K414" i="4"/>
  <c r="K925" i="4"/>
  <c r="K742" i="4"/>
  <c r="K725" i="4"/>
  <c r="K20" i="4"/>
  <c r="K251" i="4"/>
  <c r="K515" i="4"/>
  <c r="K852" i="4"/>
  <c r="K586" i="4"/>
  <c r="K88" i="4"/>
  <c r="K829" i="4"/>
  <c r="K320" i="4"/>
  <c r="K156" i="4"/>
  <c r="K254" i="4"/>
  <c r="K941" i="4"/>
  <c r="K538" i="4"/>
  <c r="K929" i="4"/>
  <c r="K451" i="4"/>
  <c r="K649" i="4"/>
  <c r="K433" i="4"/>
  <c r="K542" i="4"/>
  <c r="K267" i="4"/>
  <c r="K256" i="4"/>
  <c r="K936" i="4"/>
  <c r="K258" i="4"/>
  <c r="K340" i="4"/>
  <c r="C201" i="4"/>
  <c r="E201" i="4"/>
  <c r="F201" i="4"/>
  <c r="D201" i="4"/>
  <c r="N201" i="4" s="1"/>
  <c r="K597" i="4"/>
  <c r="K52" i="4"/>
  <c r="K199" i="4"/>
  <c r="K16" i="4"/>
  <c r="K183" i="4"/>
  <c r="K290" i="4"/>
  <c r="K138" i="4"/>
  <c r="K726" i="4"/>
  <c r="K331" i="4"/>
  <c r="K623" i="4"/>
  <c r="K720" i="4"/>
  <c r="K471" i="4"/>
  <c r="K403" i="4"/>
  <c r="K109" i="4"/>
  <c r="K128" i="4"/>
  <c r="K551" i="4"/>
  <c r="K180" i="4"/>
  <c r="K770" i="4"/>
  <c r="K92" i="4"/>
  <c r="K806" i="4"/>
  <c r="K84" i="4"/>
  <c r="K528" i="4"/>
  <c r="K479" i="4"/>
  <c r="C451" i="4"/>
  <c r="E451" i="4"/>
  <c r="F451" i="4"/>
  <c r="D451" i="4"/>
  <c r="N451" i="4" s="1"/>
  <c r="K867" i="4"/>
  <c r="K301" i="4"/>
  <c r="K64" i="4"/>
  <c r="K640" i="4"/>
  <c r="K176" i="4"/>
  <c r="K70" i="4"/>
  <c r="K504" i="4"/>
  <c r="K574" i="4"/>
  <c r="K145" i="4"/>
  <c r="K29" i="4"/>
  <c r="K437" i="4"/>
  <c r="K934" i="4"/>
  <c r="K75" i="4"/>
  <c r="K253" i="4"/>
  <c r="K585" i="4"/>
  <c r="K804" i="4"/>
  <c r="K575" i="4"/>
  <c r="K243" i="4"/>
  <c r="K501" i="4"/>
  <c r="K841" i="4"/>
  <c r="K693" i="4"/>
  <c r="K137" i="4"/>
  <c r="K425" i="4"/>
  <c r="K709" i="4"/>
  <c r="K866" i="4"/>
  <c r="K362" i="4"/>
  <c r="K767" i="4"/>
  <c r="K284" i="4"/>
  <c r="K741" i="4"/>
  <c r="K463" i="4"/>
  <c r="K200" i="4"/>
  <c r="K100" i="4"/>
  <c r="K266" i="4"/>
  <c r="K602" i="4"/>
  <c r="K840" i="4"/>
  <c r="K794" i="4"/>
  <c r="K289" i="4"/>
  <c r="K514" i="4"/>
  <c r="K875" i="4"/>
  <c r="K894" i="4"/>
  <c r="K170" i="4"/>
  <c r="K449" i="4"/>
  <c r="K735" i="4"/>
  <c r="K10" i="4"/>
  <c r="K381" i="4"/>
  <c r="K784" i="4"/>
  <c r="K480" i="4"/>
  <c r="K139" i="4"/>
  <c r="K478" i="4"/>
  <c r="K851" i="4"/>
  <c r="K600" i="4"/>
  <c r="K167" i="4"/>
  <c r="K491" i="4"/>
  <c r="K259" i="4"/>
  <c r="K116" i="4"/>
  <c r="K288" i="4"/>
  <c r="K627" i="4"/>
  <c r="K874" i="4"/>
  <c r="K18" i="4"/>
  <c r="K310" i="4"/>
  <c r="K564" i="4"/>
  <c r="K898" i="4"/>
  <c r="K6" i="4"/>
  <c r="K193" i="4"/>
  <c r="K470" i="4"/>
  <c r="K924" i="4"/>
  <c r="K22" i="4"/>
  <c r="K426" i="4"/>
  <c r="K817" i="4"/>
  <c r="K674" i="4"/>
  <c r="K175" i="4"/>
  <c r="K518" i="4"/>
  <c r="K510" i="4"/>
  <c r="K521" i="4"/>
  <c r="K132" i="4"/>
  <c r="K309" i="4"/>
  <c r="K657" i="4"/>
  <c r="K922" i="4"/>
  <c r="K5" i="4"/>
  <c r="K336" i="4"/>
  <c r="K658" i="4"/>
  <c r="K923" i="4"/>
  <c r="K36" i="4"/>
  <c r="K211" i="4"/>
  <c r="K537" i="4"/>
  <c r="K939" i="4"/>
  <c r="K155" i="4"/>
  <c r="K450" i="4"/>
  <c r="K850" i="4"/>
  <c r="K11" i="4"/>
  <c r="K198" i="4"/>
  <c r="K541" i="4"/>
  <c r="K248" i="4"/>
  <c r="K287" i="4"/>
  <c r="K703" i="4"/>
  <c r="K743" i="4"/>
  <c r="K151" i="4"/>
  <c r="K395" i="4"/>
  <c r="K685" i="4"/>
  <c r="K935" i="4"/>
  <c r="K19" i="4"/>
  <c r="K360" i="4"/>
  <c r="K708" i="4"/>
  <c r="K15" i="4"/>
  <c r="K63" i="4"/>
  <c r="K255" i="4"/>
  <c r="K593" i="4"/>
  <c r="K250" i="4"/>
  <c r="K247" i="4"/>
  <c r="K517" i="4"/>
  <c r="K889" i="4"/>
  <c r="K42" i="4"/>
  <c r="K231" i="4"/>
  <c r="K596" i="4"/>
  <c r="K127" i="4"/>
  <c r="K931" i="4"/>
  <c r="K330" i="4"/>
  <c r="K776" i="4"/>
  <c r="K828" i="4"/>
  <c r="K168" i="4"/>
  <c r="K419" i="4"/>
  <c r="K732" i="4"/>
  <c r="K179" i="4"/>
  <c r="K35" i="4"/>
  <c r="K378" i="4"/>
  <c r="K759" i="4"/>
  <c r="K129" i="4"/>
  <c r="K83" i="4"/>
  <c r="K276" i="4"/>
  <c r="K605" i="4"/>
  <c r="K365" i="4"/>
  <c r="K277" i="4"/>
  <c r="K567" i="4"/>
  <c r="K909" i="4"/>
  <c r="K66" i="4"/>
  <c r="K648" i="4"/>
  <c r="K351" i="4"/>
  <c r="K803" i="4"/>
  <c r="K30" i="4"/>
  <c r="K182" i="4"/>
  <c r="K527" i="4"/>
  <c r="K758" i="4"/>
  <c r="K341" i="4"/>
  <c r="K62" i="4"/>
  <c r="K448" i="4"/>
  <c r="K778" i="4"/>
  <c r="K389" i="4"/>
  <c r="K103" i="4"/>
  <c r="K337" i="4"/>
  <c r="K639" i="4"/>
  <c r="K508" i="4"/>
  <c r="K300" i="4"/>
  <c r="K606" i="4"/>
  <c r="K940" i="4"/>
  <c r="K87" i="4"/>
  <c r="K339" i="4"/>
  <c r="K691" i="4"/>
  <c r="K890" i="4"/>
  <c r="K895" i="4"/>
  <c r="K61" i="4"/>
  <c r="K207" i="4"/>
  <c r="K563" i="4"/>
  <c r="K777" i="4"/>
  <c r="K434" i="4"/>
  <c r="K152" i="4"/>
  <c r="K469" i="4"/>
  <c r="K805" i="4"/>
  <c r="K550" i="4"/>
  <c r="K119" i="4"/>
  <c r="K402" i="4"/>
  <c r="K688" i="4"/>
  <c r="K653" i="4"/>
  <c r="K317" i="4"/>
  <c r="K666" i="4"/>
  <c r="K112" i="4"/>
  <c r="K108" i="4"/>
  <c r="K363" i="4"/>
  <c r="K719" i="4"/>
  <c r="K407" i="4"/>
  <c r="K768" i="4"/>
  <c r="K171" i="4"/>
  <c r="K338" i="4"/>
  <c r="K624" i="4"/>
  <c r="K607" i="4"/>
  <c r="K283" i="4"/>
  <c r="K420" i="4"/>
  <c r="K507" i="4"/>
  <c r="K930" i="4"/>
  <c r="K257" i="4"/>
  <c r="K376" i="4"/>
</calcChain>
</file>

<file path=xl/sharedStrings.xml><?xml version="1.0" encoding="utf-8"?>
<sst xmlns="http://schemas.openxmlformats.org/spreadsheetml/2006/main" count="6523" uniqueCount="2064">
  <si>
    <t>id</t>
  </si>
  <si>
    <t>Order Number</t>
  </si>
  <si>
    <t>Company Name</t>
  </si>
  <si>
    <t>Product</t>
  </si>
  <si>
    <t>ORD00001</t>
  </si>
  <si>
    <t>Kanoodle</t>
  </si>
  <si>
    <t>Muffin - Mix - Mango Sour Cherry</t>
  </si>
  <si>
    <t>Dr. Pepper - 355ml</t>
  </si>
  <si>
    <t>Cranberries - Dry</t>
  </si>
  <si>
    <t>ORD00002</t>
  </si>
  <si>
    <t>Rhybox</t>
  </si>
  <si>
    <t>Southern Comfort</t>
  </si>
  <si>
    <t>ORD00003</t>
  </si>
  <si>
    <t>Talane</t>
  </si>
  <si>
    <t>Lychee</t>
  </si>
  <si>
    <t>ORD00004</t>
  </si>
  <si>
    <t>Buzzdog</t>
  </si>
  <si>
    <t>Potato - Sweet</t>
  </si>
  <si>
    <t>Squeeze Bottle</t>
  </si>
  <si>
    <t>Cookies - Fortune</t>
  </si>
  <si>
    <t>Samosa - Veg</t>
  </si>
  <si>
    <t>ORD00005</t>
  </si>
  <si>
    <t>Feedbug</t>
  </si>
  <si>
    <t>Pork Salted Bellies</t>
  </si>
  <si>
    <t>ORD00006</t>
  </si>
  <si>
    <t>Lazzy</t>
  </si>
  <si>
    <t>Towel Multifold</t>
  </si>
  <si>
    <t>ORD00007</t>
  </si>
  <si>
    <t>Eire</t>
  </si>
  <si>
    <t>Orange - Canned, Mandarin</t>
  </si>
  <si>
    <t>ORD00008</t>
  </si>
  <si>
    <t>Devbug</t>
  </si>
  <si>
    <t>Longos - Cheese Tortellini</t>
  </si>
  <si>
    <t>ORD00009</t>
  </si>
  <si>
    <t>Yotz</t>
  </si>
  <si>
    <t>Bread Base - Goodhearth</t>
  </si>
  <si>
    <t>ORD000010</t>
  </si>
  <si>
    <t>Yambee</t>
  </si>
  <si>
    <t>Prunes - Pitted</t>
  </si>
  <si>
    <t>ORD000011</t>
  </si>
  <si>
    <t>Zoozzy</t>
  </si>
  <si>
    <t>Coffee Guatemala Dark</t>
  </si>
  <si>
    <t>ORD000012</t>
  </si>
  <si>
    <t>Snaptags</t>
  </si>
  <si>
    <t>Champagne - Brights, Dry</t>
  </si>
  <si>
    <t>ORD000013</t>
  </si>
  <si>
    <t>Wordpedia</t>
  </si>
  <si>
    <t>Snapple - Iced Tea Peach</t>
  </si>
  <si>
    <t>ORD000014</t>
  </si>
  <si>
    <t>Gabcube</t>
  </si>
  <si>
    <t>Crackers Cheez It</t>
  </si>
  <si>
    <t>ORD000015</t>
  </si>
  <si>
    <t>Feedspan</t>
  </si>
  <si>
    <t>Orange Roughy 6/8 Oz</t>
  </si>
  <si>
    <t>ORD000016</t>
  </si>
  <si>
    <t>Fliptune</t>
  </si>
  <si>
    <t>Wine - Manischewitz Concord</t>
  </si>
  <si>
    <t>ORD000017</t>
  </si>
  <si>
    <t>Zoomzone</t>
  </si>
  <si>
    <t>Flour - Semolina</t>
  </si>
  <si>
    <t>ORD000018</t>
  </si>
  <si>
    <t>Flipbug</t>
  </si>
  <si>
    <t>Soup - Campbells Mushroom</t>
  </si>
  <si>
    <t>ORD000019</t>
  </si>
  <si>
    <t>Topicblab</t>
  </si>
  <si>
    <t>Vaccum Bag - 14x20</t>
  </si>
  <si>
    <t>ORD000020</t>
  </si>
  <si>
    <t>Rhynyx</t>
  </si>
  <si>
    <t>Mushroom - Shitake, Dry</t>
  </si>
  <si>
    <t>ORD000021</t>
  </si>
  <si>
    <t>Jabberbean</t>
  </si>
  <si>
    <t>Mushroom - Lg - Cello</t>
  </si>
  <si>
    <t>ORD000022</t>
  </si>
  <si>
    <t>Jetpulse</t>
  </si>
  <si>
    <t>Wine - Tio Pepe Sherry Fino</t>
  </si>
  <si>
    <t>ORD000023</t>
  </si>
  <si>
    <t>Mynte</t>
  </si>
  <si>
    <t>Trueblue - Blueberry Cranberry</t>
  </si>
  <si>
    <t>ORD000024</t>
  </si>
  <si>
    <t>Pop - Club Soda Can</t>
  </si>
  <si>
    <t>ORD000025</t>
  </si>
  <si>
    <t>Edgetag</t>
  </si>
  <si>
    <t>Cheese - Cheddar, Medium</t>
  </si>
  <si>
    <t>ORD000026</t>
  </si>
  <si>
    <t>Livetube</t>
  </si>
  <si>
    <t>Cake - Dulce De Leche</t>
  </si>
  <si>
    <t>ORD000027</t>
  </si>
  <si>
    <t>Buzzshare</t>
  </si>
  <si>
    <t>Chicken - Base</t>
  </si>
  <si>
    <t>ORD000028</t>
  </si>
  <si>
    <t>Fivechat</t>
  </si>
  <si>
    <t>Milk 2% 500 Ml</t>
  </si>
  <si>
    <t>ORD000029</t>
  </si>
  <si>
    <t>Riffpath</t>
  </si>
  <si>
    <t>Bread - Italian Sesame Poly</t>
  </si>
  <si>
    <t>ORD000030</t>
  </si>
  <si>
    <t>JumpXS</t>
  </si>
  <si>
    <t>Shrimp - 16 - 20 Cooked, Peeled</t>
  </si>
  <si>
    <t>ORD000031</t>
  </si>
  <si>
    <t>Wikizz</t>
  </si>
  <si>
    <t>Cheese - Cheddarsliced</t>
  </si>
  <si>
    <t>ORD000032</t>
  </si>
  <si>
    <t>Shufflester</t>
  </si>
  <si>
    <t>Dill Weed - Dry</t>
  </si>
  <si>
    <t>ORD000033</t>
  </si>
  <si>
    <t>Lamb - Ground</t>
  </si>
  <si>
    <t>ORD000034</t>
  </si>
  <si>
    <t>Trilith</t>
  </si>
  <si>
    <t>Miso - Soy Bean Paste</t>
  </si>
  <si>
    <t>ORD000035</t>
  </si>
  <si>
    <t>Skivee</t>
  </si>
  <si>
    <t>Bread - Rolls, Rye</t>
  </si>
  <si>
    <t>ORD000036</t>
  </si>
  <si>
    <t>Edgepulse</t>
  </si>
  <si>
    <t>Plaintain</t>
  </si>
  <si>
    <t>ORD000037</t>
  </si>
  <si>
    <t>Edgeify</t>
  </si>
  <si>
    <t>Lettuce - Sea / Sea Asparagus</t>
  </si>
  <si>
    <t>ORD000038</t>
  </si>
  <si>
    <t>Ntags</t>
  </si>
  <si>
    <t>Sauce - Oyster</t>
  </si>
  <si>
    <t>ORD000039</t>
  </si>
  <si>
    <t>Eazzy</t>
  </si>
  <si>
    <t>Sole - Iqf</t>
  </si>
  <si>
    <t>ORD000040</t>
  </si>
  <si>
    <t>Katz</t>
  </si>
  <si>
    <t>Appetizer - Mushroom Tart</t>
  </si>
  <si>
    <t>ORD000041</t>
  </si>
  <si>
    <t>Cocoa Butter</t>
  </si>
  <si>
    <t>ORD000042</t>
  </si>
  <si>
    <t>Wordify</t>
  </si>
  <si>
    <t>Beer - Maudite</t>
  </si>
  <si>
    <t>ORD000043</t>
  </si>
  <si>
    <t>Dabfeed</t>
  </si>
  <si>
    <t>Wine - White, Concha Y Toro</t>
  </si>
  <si>
    <t>Vodka - Lemon, Absolut</t>
  </si>
  <si>
    <t>Sausage - Meat</t>
  </si>
  <si>
    <t>Tarragon - Primerba, Paste</t>
  </si>
  <si>
    <t>ORD000044</t>
  </si>
  <si>
    <t>Kohlrabi</t>
  </si>
  <si>
    <t>ORD000045</t>
  </si>
  <si>
    <t>Camido</t>
  </si>
  <si>
    <t>Alize Red Passion</t>
  </si>
  <si>
    <t>ORD000046</t>
  </si>
  <si>
    <t>Fiveclub</t>
  </si>
  <si>
    <t>Tea - Honey Green Tea</t>
  </si>
  <si>
    <t>ORD000047</t>
  </si>
  <si>
    <t>Aimbo</t>
  </si>
  <si>
    <t>Silicone Parch. 16.3x24.3</t>
  </si>
  <si>
    <t>ORD000048</t>
  </si>
  <si>
    <t>Lamb - Shoulder, Boneless</t>
  </si>
  <si>
    <t>ORD000049</t>
  </si>
  <si>
    <t>Quail Eggs - Canned</t>
  </si>
  <si>
    <t>ORD000050</t>
  </si>
  <si>
    <t>Eare</t>
  </si>
  <si>
    <t>Beef - Bresaola</t>
  </si>
  <si>
    <t>ORD000051</t>
  </si>
  <si>
    <t>Flashdog</t>
  </si>
  <si>
    <t>Lamb Leg - Bone - In Nz</t>
  </si>
  <si>
    <t>ORD000052</t>
  </si>
  <si>
    <t>Meevee</t>
  </si>
  <si>
    <t>C - Plus, Orange</t>
  </si>
  <si>
    <t>ORD000053</t>
  </si>
  <si>
    <t>Straws - Cocktale</t>
  </si>
  <si>
    <t>ORD000054</t>
  </si>
  <si>
    <t>Photobug</t>
  </si>
  <si>
    <t>Soup - Campbells, Spinach Crm</t>
  </si>
  <si>
    <t>ORD000055</t>
  </si>
  <si>
    <t>Skynoodle</t>
  </si>
  <si>
    <t>Clam Nectar</t>
  </si>
  <si>
    <t>ORD000056</t>
  </si>
  <si>
    <t>Appetizer - Asian Shrimp Roll</t>
  </si>
  <si>
    <t>ORD000057</t>
  </si>
  <si>
    <t>Tavu</t>
  </si>
  <si>
    <t>Wine - Red, Mouton Cadet</t>
  </si>
  <si>
    <t>ORD000058</t>
  </si>
  <si>
    <t>Ainyx</t>
  </si>
  <si>
    <t>Olives - Stuffed</t>
  </si>
  <si>
    <t>ORD000059</t>
  </si>
  <si>
    <t>Shopper Bag - S - 4</t>
  </si>
  <si>
    <t>ORD000060</t>
  </si>
  <si>
    <t>Zoonder</t>
  </si>
  <si>
    <t>Waffle Stix</t>
  </si>
  <si>
    <t>ORD000061</t>
  </si>
  <si>
    <t>Zoomlounge</t>
  </si>
  <si>
    <t>Aspic - Clear</t>
  </si>
  <si>
    <t>ORD000062</t>
  </si>
  <si>
    <t>Livepath</t>
  </si>
  <si>
    <t>Isomalt</t>
  </si>
  <si>
    <t>ORD000063</t>
  </si>
  <si>
    <t>Oodoo</t>
  </si>
  <si>
    <t>Emulsifier</t>
  </si>
  <si>
    <t>ORD000064</t>
  </si>
  <si>
    <t>Bread - Pain Au Liat X12</t>
  </si>
  <si>
    <t>ORD000065</t>
  </si>
  <si>
    <t>Mybuzz</t>
  </si>
  <si>
    <t>Soupcontfoam16oz 116con</t>
  </si>
  <si>
    <t>ORD000066</t>
  </si>
  <si>
    <t>Avavee</t>
  </si>
  <si>
    <t>Beef - Inside Round</t>
  </si>
  <si>
    <t>ORD000067</t>
  </si>
  <si>
    <t>Meejo</t>
  </si>
  <si>
    <t>Soup - French Onion, Dry</t>
  </si>
  <si>
    <t>ORD000068</t>
  </si>
  <si>
    <t>Dabvine</t>
  </si>
  <si>
    <t>Veal - Shank, Pieces</t>
  </si>
  <si>
    <t>ORD000069</t>
  </si>
  <si>
    <t>Fivebridge</t>
  </si>
  <si>
    <t>Oven Mitts - 15 Inch</t>
  </si>
  <si>
    <t>ORD000070</t>
  </si>
  <si>
    <t>Gigazoom</t>
  </si>
  <si>
    <t>ORD000071</t>
  </si>
  <si>
    <t>Quinu</t>
  </si>
  <si>
    <t>Juice - Pineapple, 341 Ml</t>
  </si>
  <si>
    <t>ORD000072</t>
  </si>
  <si>
    <t>Voonyx</t>
  </si>
  <si>
    <t>Icecream Bar - Del Monte</t>
  </si>
  <si>
    <t>ORD000073</t>
  </si>
  <si>
    <t>Dry Ice</t>
  </si>
  <si>
    <t>ORD000074</t>
  </si>
  <si>
    <t>Youopia</t>
  </si>
  <si>
    <t>Chickhen - Chicken Phyllo</t>
  </si>
  <si>
    <t>ORD000075</t>
  </si>
  <si>
    <t>Trilia</t>
  </si>
  <si>
    <t>Salmon - Canned</t>
  </si>
  <si>
    <t>ORD000076</t>
  </si>
  <si>
    <t>Eayo</t>
  </si>
  <si>
    <t>Wine - Lou Black Shiraz</t>
  </si>
  <si>
    <t>ORD000077</t>
  </si>
  <si>
    <t>Realcube</t>
  </si>
  <si>
    <t>Bread - French Stick</t>
  </si>
  <si>
    <t>ORD000078</t>
  </si>
  <si>
    <t>Meedoo</t>
  </si>
  <si>
    <t>Syrup - Kahlua Chocolate</t>
  </si>
  <si>
    <t>ORD000079</t>
  </si>
  <si>
    <t>Wikibox</t>
  </si>
  <si>
    <t>Clams - Littleneck, Whole</t>
  </si>
  <si>
    <t>ORD000080</t>
  </si>
  <si>
    <t>Oxtail - Cut</t>
  </si>
  <si>
    <t>ORD000081</t>
  </si>
  <si>
    <t>Vinte</t>
  </si>
  <si>
    <t>Horseradish Root</t>
  </si>
  <si>
    <t>ORD000082</t>
  </si>
  <si>
    <t>Ketchup - Tomato</t>
  </si>
  <si>
    <t>ORD000083</t>
  </si>
  <si>
    <t>Avamba</t>
  </si>
  <si>
    <t>Wine - Periguita Fonseca</t>
  </si>
  <si>
    <t>ORD000084</t>
  </si>
  <si>
    <t>Aibox</t>
  </si>
  <si>
    <t>Wine - Ruffino Chianti</t>
  </si>
  <si>
    <t>ORD000085</t>
  </si>
  <si>
    <t>Cogibox</t>
  </si>
  <si>
    <t>Puree - Mango</t>
  </si>
  <si>
    <t>ORD000086</t>
  </si>
  <si>
    <t>Wine - Prem Select Charddonany</t>
  </si>
  <si>
    <t>ORD000087</t>
  </si>
  <si>
    <t>Muxo</t>
  </si>
  <si>
    <t>Soup - Campbells Beef Noodle</t>
  </si>
  <si>
    <t>ORD000088</t>
  </si>
  <si>
    <t>Quimba</t>
  </si>
  <si>
    <t>Beef - Ground Medium</t>
  </si>
  <si>
    <t>Cheese - Valancey</t>
  </si>
  <si>
    <t>ORD000089</t>
  </si>
  <si>
    <t>Coconut - Shredded, Unsweet</t>
  </si>
  <si>
    <t>ORD000090</t>
  </si>
  <si>
    <t>Photofeed</t>
  </si>
  <si>
    <t>Veal - Inside Round / Top, Lean</t>
  </si>
  <si>
    <t>ORD000091</t>
  </si>
  <si>
    <t>Tagopia</t>
  </si>
  <si>
    <t>Coffee Beans - Chocolate</t>
  </si>
  <si>
    <t>ORD000092</t>
  </si>
  <si>
    <t>Muffin Mix - Corn Harvest</t>
  </si>
  <si>
    <t>ORD000093</t>
  </si>
  <si>
    <t>Livefish</t>
  </si>
  <si>
    <t>Lemon Grass</t>
  </si>
  <si>
    <t>Compound - Rum</t>
  </si>
  <si>
    <t>ORD000094</t>
  </si>
  <si>
    <t>Bread - Wheat Baguette</t>
  </si>
  <si>
    <t>ORD000095</t>
  </si>
  <si>
    <t>Pixoboo</t>
  </si>
  <si>
    <t>Apple - Northern Spy</t>
  </si>
  <si>
    <t>ORD000096</t>
  </si>
  <si>
    <t>Thermometer Digital</t>
  </si>
  <si>
    <t>ORD000097</t>
  </si>
  <si>
    <t>Skiba</t>
  </si>
  <si>
    <t>Dragon Fruit</t>
  </si>
  <si>
    <t>ORD000098</t>
  </si>
  <si>
    <t>Beans - Kidney White</t>
  </si>
  <si>
    <t>ORD000099</t>
  </si>
  <si>
    <t>Table Cloth 144x90 White</t>
  </si>
  <si>
    <t>ORD0000100</t>
  </si>
  <si>
    <t>Skidoo</t>
  </si>
  <si>
    <t>Stock - Beef, Brown</t>
  </si>
  <si>
    <t>ORD0000101</t>
  </si>
  <si>
    <t>Yakitri</t>
  </si>
  <si>
    <t>Glucose</t>
  </si>
  <si>
    <t>ORD0000102</t>
  </si>
  <si>
    <t>Riffwire</t>
  </si>
  <si>
    <t>Trout - Hot Smkd, Dbl Fillet</t>
  </si>
  <si>
    <t>ORD0000103</t>
  </si>
  <si>
    <t>Yadel</t>
  </si>
  <si>
    <t>Soup - Boston Clam Chowder</t>
  </si>
  <si>
    <t>ORD0000104</t>
  </si>
  <si>
    <t>Gigaclub</t>
  </si>
  <si>
    <t>Wine - Alicanca Vinho Verde</t>
  </si>
  <si>
    <t>ORD0000105</t>
  </si>
  <si>
    <t>Milk - Skim</t>
  </si>
  <si>
    <t>ORD0000106</t>
  </si>
  <si>
    <t>ORD0000107</t>
  </si>
  <si>
    <t>Janyx</t>
  </si>
  <si>
    <t>Wine - Sherry Dry Sack, William</t>
  </si>
  <si>
    <t>ORD0000108</t>
  </si>
  <si>
    <t>Soup - Campbells Mac N Cheese</t>
  </si>
  <si>
    <t>ORD0000109</t>
  </si>
  <si>
    <t>Kwinu</t>
  </si>
  <si>
    <t>Crab - Imitation Flakes</t>
  </si>
  <si>
    <t>ORD0000110</t>
  </si>
  <si>
    <t>Flipstorm</t>
  </si>
  <si>
    <t>Vinegar - White Wine</t>
  </si>
  <si>
    <t>ORD0000111</t>
  </si>
  <si>
    <t>Gevee</t>
  </si>
  <si>
    <t>Lobster - Live</t>
  </si>
  <si>
    <t>ORD0000112</t>
  </si>
  <si>
    <t>Twitterwire</t>
  </si>
  <si>
    <t>Pepper - Chilli Seeds Mild</t>
  </si>
  <si>
    <t>ORD0000113</t>
  </si>
  <si>
    <t>Jamia</t>
  </si>
  <si>
    <t>Chocolate Bar - Coffee Crisp</t>
  </si>
  <si>
    <t>ORD0000114</t>
  </si>
  <si>
    <t>Wikivu</t>
  </si>
  <si>
    <t>Wine - Vouvray Cuvee Domaine</t>
  </si>
  <si>
    <t>ORD0000115</t>
  </si>
  <si>
    <t>Tagpad</t>
  </si>
  <si>
    <t>Coconut - Shredded, Sweet</t>
  </si>
  <si>
    <t>ORD0000116</t>
  </si>
  <si>
    <t>Bubblebox</t>
  </si>
  <si>
    <t>Sea Urchin</t>
  </si>
  <si>
    <t>ORD0000117</t>
  </si>
  <si>
    <t>Devify</t>
  </si>
  <si>
    <t>Wine - Acient Coast Caberne</t>
  </si>
  <si>
    <t>ORD0000118</t>
  </si>
  <si>
    <t>Relish</t>
  </si>
  <si>
    <t>Skewers - Bamboo</t>
  </si>
  <si>
    <t>Wine - Dubouef Macon - Villages</t>
  </si>
  <si>
    <t>Brandy Cherry - Mcguinness</t>
  </si>
  <si>
    <t>Thyme - Fresh</t>
  </si>
  <si>
    <t>Water - Spring Water 500ml</t>
  </si>
  <si>
    <t>ORD0000119</t>
  </si>
  <si>
    <t>Mita</t>
  </si>
  <si>
    <t>V8 Splash Strawberry Kiwi</t>
  </si>
  <si>
    <t>ORD0000120</t>
  </si>
  <si>
    <t>Voolith</t>
  </si>
  <si>
    <t>Crab - Blue, Frozen</t>
  </si>
  <si>
    <t>ORD0000121</t>
  </si>
  <si>
    <t>Cogilith</t>
  </si>
  <si>
    <t>Beer - Moosehead</t>
  </si>
  <si>
    <t>ORD0000122</t>
  </si>
  <si>
    <t>Pear - Packum</t>
  </si>
  <si>
    <t>ORD0000123</t>
  </si>
  <si>
    <t>Sausage - Andouille</t>
  </si>
  <si>
    <t>ORD0000124</t>
  </si>
  <si>
    <t>Centizu</t>
  </si>
  <si>
    <t>Chicken Thigh - Bone Out</t>
  </si>
  <si>
    <t>ORD0000125</t>
  </si>
  <si>
    <t>Milk - 2%</t>
  </si>
  <si>
    <t>ORD0000126</t>
  </si>
  <si>
    <t>Dabtype</t>
  </si>
  <si>
    <t>Orange - Tangerine</t>
  </si>
  <si>
    <t>ORD0000127</t>
  </si>
  <si>
    <t>Blogtag</t>
  </si>
  <si>
    <t>Shrimp - 21/25, Peel And Deviened</t>
  </si>
  <si>
    <t>ORD0000128</t>
  </si>
  <si>
    <t>Thoughtworks</t>
  </si>
  <si>
    <t>Corn Shoots</t>
  </si>
  <si>
    <t>ORD0000129</t>
  </si>
  <si>
    <t>Wine - Vineland Estate Semi - Dry</t>
  </si>
  <si>
    <t>ORD0000130</t>
  </si>
  <si>
    <t>Demivee</t>
  </si>
  <si>
    <t>Arizona - Plum Green Tea</t>
  </si>
  <si>
    <t>ORD0000131</t>
  </si>
  <si>
    <t>Godiva White Chocolate</t>
  </si>
  <si>
    <t>Tobasco Sauce</t>
  </si>
  <si>
    <t>Beef - Striploin Aa</t>
  </si>
  <si>
    <t>Lid - Translucent, 3.5 And 6 Oz</t>
  </si>
  <si>
    <t>Beef - Top Sirloin - Aaa</t>
  </si>
  <si>
    <t>Wine - Magnotta - Bel Paese White</t>
  </si>
  <si>
    <t>ORD0000132</t>
  </si>
  <si>
    <t>Ailane</t>
  </si>
  <si>
    <t>Cup - 6oz, Foam</t>
  </si>
  <si>
    <t>ORD0000133</t>
  </si>
  <si>
    <t>ORD0000134</t>
  </si>
  <si>
    <t>Skinder</t>
  </si>
  <si>
    <t>Salt And Pepper Mix - White</t>
  </si>
  <si>
    <t>ORD0000135</t>
  </si>
  <si>
    <t>Bread - Focaccia Quarter</t>
  </si>
  <si>
    <t>ORD0000136</t>
  </si>
  <si>
    <t>Soup - Cream Of Broccoli, Dry</t>
  </si>
  <si>
    <t>Quail - Eggs, Fresh</t>
  </si>
  <si>
    <t>Beets - Candy Cane, Organic</t>
  </si>
  <si>
    <t>Puree - Blackcurrant</t>
  </si>
  <si>
    <t>ORD0000137</t>
  </si>
  <si>
    <t>Plambee</t>
  </si>
  <si>
    <t>Banana</t>
  </si>
  <si>
    <t>ORD0000138</t>
  </si>
  <si>
    <t>Feedfish</t>
  </si>
  <si>
    <t>Shiratamako - Rice Flour</t>
  </si>
  <si>
    <t>ORD0000139</t>
  </si>
  <si>
    <t>Jayo</t>
  </si>
  <si>
    <t>Beans - Turtle, Black, Dry</t>
  </si>
  <si>
    <t>ORD0000140</t>
  </si>
  <si>
    <t>Wordware</t>
  </si>
  <si>
    <t>Extract - Vanilla,artificial</t>
  </si>
  <si>
    <t>ORD0000141</t>
  </si>
  <si>
    <t>Oloo</t>
  </si>
  <si>
    <t>Hog / Sausage Casing - Pork</t>
  </si>
  <si>
    <t>ORD0000142</t>
  </si>
  <si>
    <t>Muffin Mix - Chocolate Chip</t>
  </si>
  <si>
    <t>ORD0000143</t>
  </si>
  <si>
    <t>LiveZ</t>
  </si>
  <si>
    <t>Wine - Montecillo Rioja Crianza</t>
  </si>
  <si>
    <t>ORD0000144</t>
  </si>
  <si>
    <t>Thoughtstorm</t>
  </si>
  <si>
    <t>Vinegar - Tarragon</t>
  </si>
  <si>
    <t>ORD0000145</t>
  </si>
  <si>
    <t>Youfeed</t>
  </si>
  <si>
    <t>Soup - Verve - Chipotle Chicken</t>
  </si>
  <si>
    <t>ORD0000146</t>
  </si>
  <si>
    <t>Eabox</t>
  </si>
  <si>
    <t>ORD0000147</t>
  </si>
  <si>
    <t>Soap - Pine Sol Floor Cleaner</t>
  </si>
  <si>
    <t>ORD0000148</t>
  </si>
  <si>
    <t>Geba</t>
  </si>
  <si>
    <t>ORD0000149</t>
  </si>
  <si>
    <t>Cream Of Tartar</t>
  </si>
  <si>
    <t>ORD0000150</t>
  </si>
  <si>
    <t>Photobean</t>
  </si>
  <si>
    <t>Table Cloth 90x90 Colour</t>
  </si>
  <si>
    <t>ORD0000151</t>
  </si>
  <si>
    <t>Lamb - Shanks</t>
  </si>
  <si>
    <t>ORD0000152</t>
  </si>
  <si>
    <t>Sugar - Crumb</t>
  </si>
  <si>
    <t>ORD0000153</t>
  </si>
  <si>
    <t>Corn Syrup</t>
  </si>
  <si>
    <t>ORD0000154</t>
  </si>
  <si>
    <t>Chatterbridge</t>
  </si>
  <si>
    <t>Appetizer - Tarragon Chicken</t>
  </si>
  <si>
    <t>Cleaner - Comet</t>
  </si>
  <si>
    <t>Flour - Strong Pizza</t>
  </si>
  <si>
    <t>Eel - Smoked</t>
  </si>
  <si>
    <t>Tea - Darjeeling, Azzura</t>
  </si>
  <si>
    <t>Extract - Almond</t>
  </si>
  <si>
    <t>Cup - Translucent 7 Oz Clear</t>
  </si>
  <si>
    <t>Wine - Red, Pinot Noir, Chateau</t>
  </si>
  <si>
    <t>Apple - Fuji</t>
  </si>
  <si>
    <t>Wine - Shiraz Wolf Blass Premium</t>
  </si>
  <si>
    <t>Muffin Carrot - Individual</t>
  </si>
  <si>
    <t>Bread - Raisin</t>
  </si>
  <si>
    <t>ORD0000155</t>
  </si>
  <si>
    <t>Zooveo</t>
  </si>
  <si>
    <t>Bread - Corn Muffaletta</t>
  </si>
  <si>
    <t>ORD0000156</t>
  </si>
  <si>
    <t>Edgewire</t>
  </si>
  <si>
    <t>Gatorade - Fruit Punch</t>
  </si>
  <si>
    <t>Veal - Inside</t>
  </si>
  <si>
    <t>ORD0000157</t>
  </si>
  <si>
    <t>Whmis - Spray Bottle Trigger</t>
  </si>
  <si>
    <t>ORD0000158</t>
  </si>
  <si>
    <t>ORD0000159</t>
  </si>
  <si>
    <t>Innotype</t>
  </si>
  <si>
    <t>Beef - Short Ribs</t>
  </si>
  <si>
    <t>Lettuce - Belgian Endive</t>
  </si>
  <si>
    <t>Garbage Bag - Clear</t>
  </si>
  <si>
    <t>ORD0000160</t>
  </si>
  <si>
    <t>Lamb - Sausage Casings</t>
  </si>
  <si>
    <t>ORD0000161</t>
  </si>
  <si>
    <t>Maple Syrup</t>
  </si>
  <si>
    <t>ORD0000162</t>
  </si>
  <si>
    <t>Thoughtbridge</t>
  </si>
  <si>
    <t>Kirsch - Schloss</t>
  </si>
  <si>
    <t>ORD0000163</t>
  </si>
  <si>
    <t>Skipstorm</t>
  </si>
  <si>
    <t>Cake - Cake Sheet Macaroon</t>
  </si>
  <si>
    <t>ORD0000164</t>
  </si>
  <si>
    <t>Yata</t>
  </si>
  <si>
    <t>Yoplait - Strawbrasp Peac</t>
  </si>
  <si>
    <t>ORD0000165</t>
  </si>
  <si>
    <t>Sprite - 355 Ml</t>
  </si>
  <si>
    <t>ORD0000166</t>
  </si>
  <si>
    <t>Dablist</t>
  </si>
  <si>
    <t>Vinegar - Cider</t>
  </si>
  <si>
    <t>ORD0000167</t>
  </si>
  <si>
    <t>Divape</t>
  </si>
  <si>
    <t>White Baguette</t>
  </si>
  <si>
    <t>ORD0000168</t>
  </si>
  <si>
    <t>Mycat</t>
  </si>
  <si>
    <t>Sesame Seed Black</t>
  </si>
  <si>
    <t>ORD0000169</t>
  </si>
  <si>
    <t>Red Pepper Paste</t>
  </si>
  <si>
    <t>ORD0000170</t>
  </si>
  <si>
    <t>Browsedrive</t>
  </si>
  <si>
    <t>Wine - Red Oakridge Merlot</t>
  </si>
  <si>
    <t>ORD0000171</t>
  </si>
  <si>
    <t>Realmix</t>
  </si>
  <si>
    <t>Truffle Cups - White Paper</t>
  </si>
  <si>
    <t>ORD0000172</t>
  </si>
  <si>
    <t>Quatz</t>
  </si>
  <si>
    <t>Beans - Long, Chinese</t>
  </si>
  <si>
    <t>ORD0000173</t>
  </si>
  <si>
    <t>Quamba</t>
  </si>
  <si>
    <t>Cleaner - Lime Away</t>
  </si>
  <si>
    <t>ORD0000174</t>
  </si>
  <si>
    <t>Oozz</t>
  </si>
  <si>
    <t>Foie Gras</t>
  </si>
  <si>
    <t>ORD0000175</t>
  </si>
  <si>
    <t>Straw - Regular</t>
  </si>
  <si>
    <t>ORD0000176</t>
  </si>
  <si>
    <t>Feednation</t>
  </si>
  <si>
    <t>Pastry - Cheese Baked Scones</t>
  </si>
  <si>
    <t>ORD0000177</t>
  </si>
  <si>
    <t>Riffpedia</t>
  </si>
  <si>
    <t>Cheese - Mix</t>
  </si>
  <si>
    <t>ORD0000178</t>
  </si>
  <si>
    <t>Abatz</t>
  </si>
  <si>
    <t>Soup - Campbells Chicken</t>
  </si>
  <si>
    <t>ORD0000179</t>
  </si>
  <si>
    <t>Water - Tonic</t>
  </si>
  <si>
    <t>ORD0000180</t>
  </si>
  <si>
    <t>Podcat</t>
  </si>
  <si>
    <t>Artichokes - Jerusalem</t>
  </si>
  <si>
    <t>ORD0000181</t>
  </si>
  <si>
    <t>Flavouring - Raspberry</t>
  </si>
  <si>
    <t>ORD0000182</t>
  </si>
  <si>
    <t>Beef - Shank</t>
  </si>
  <si>
    <t>ORD0000183</t>
  </si>
  <si>
    <t>Jabbertype</t>
  </si>
  <si>
    <t>Hickory Smoke, Liquid</t>
  </si>
  <si>
    <t>ORD0000184</t>
  </si>
  <si>
    <t>Beans - Butter Lrg Lima</t>
  </si>
  <si>
    <t>ORD0000185</t>
  </si>
  <si>
    <t>Artichoke - Bottom, Canned</t>
  </si>
  <si>
    <t>Cake Sheet Combo Party Pack</t>
  </si>
  <si>
    <t>ORD0000186</t>
  </si>
  <si>
    <t>Soup - Campbells Beef Stew</t>
  </si>
  <si>
    <t>ORD0000187</t>
  </si>
  <si>
    <t>Cheese - Roquefort Pappillon</t>
  </si>
  <si>
    <t>ORD0000188</t>
  </si>
  <si>
    <t>Juice - Cranberry 284ml</t>
  </si>
  <si>
    <t>ORD0000189</t>
  </si>
  <si>
    <t>Skyba</t>
  </si>
  <si>
    <t>Duck - Breast</t>
  </si>
  <si>
    <t>ORD0000190</t>
  </si>
  <si>
    <t>Pasta - Bauletti, Chicken White</t>
  </si>
  <si>
    <t>ORD0000191</t>
  </si>
  <si>
    <t>Five Alive Citrus</t>
  </si>
  <si>
    <t>ORD0000192</t>
  </si>
  <si>
    <t>Pur Source</t>
  </si>
  <si>
    <t>ORD0000193</t>
  </si>
  <si>
    <t>Kwideo</t>
  </si>
  <si>
    <t>Lobak</t>
  </si>
  <si>
    <t>ORD0000194</t>
  </si>
  <si>
    <t>Linkbuzz</t>
  </si>
  <si>
    <t>Muffin Batt - Choc Chk</t>
  </si>
  <si>
    <t>ORD0000195</t>
  </si>
  <si>
    <t>ORD0000196</t>
  </si>
  <si>
    <t>Zooxo</t>
  </si>
  <si>
    <t>Tomatoes - Heirloom</t>
  </si>
  <si>
    <t>ORD0000197</t>
  </si>
  <si>
    <t>Soup - Base Broth Beef</t>
  </si>
  <si>
    <t>Doilies - 10, Paper</t>
  </si>
  <si>
    <t>Rum - White, Gg White</t>
  </si>
  <si>
    <t>Placemat - Scallop, White</t>
  </si>
  <si>
    <t>Pork - Tenderloin, Fresh</t>
  </si>
  <si>
    <t>Bread Base - Italian</t>
  </si>
  <si>
    <t>Bread - Burger</t>
  </si>
  <si>
    <t>ORD0000198</t>
  </si>
  <si>
    <t>Lajo</t>
  </si>
  <si>
    <t>Rosemary - Dry</t>
  </si>
  <si>
    <t>ORD0000199</t>
  </si>
  <si>
    <t>Sambuca Cream</t>
  </si>
  <si>
    <t>ORD0000200</t>
  </si>
  <si>
    <t>Milkettes - 2%</t>
  </si>
  <si>
    <t>ORD0000201</t>
  </si>
  <si>
    <t>Npath</t>
  </si>
  <si>
    <t>Ice Cream - Fudge Bars</t>
  </si>
  <si>
    <t>ORD0000202</t>
  </si>
  <si>
    <t>Melon - Watermelon, Seedless</t>
  </si>
  <si>
    <t>ORD0000203</t>
  </si>
  <si>
    <t>Eggplant Oriental</t>
  </si>
  <si>
    <t>ORD0000204</t>
  </si>
  <si>
    <t>Photolist</t>
  </si>
  <si>
    <t>Taro Leaves</t>
  </si>
  <si>
    <t>ORD0000205</t>
  </si>
  <si>
    <t>Dazzlesphere</t>
  </si>
  <si>
    <t>ORD0000206</t>
  </si>
  <si>
    <t>Jatri</t>
  </si>
  <si>
    <t>Appetizer - Shrimp Puff</t>
  </si>
  <si>
    <t>ORD0000207</t>
  </si>
  <si>
    <t>Skajo</t>
  </si>
  <si>
    <t>Cleaner - Bleach</t>
  </si>
  <si>
    <t>ORD0000208</t>
  </si>
  <si>
    <t>Soup - Campbells - Chicken Noodle</t>
  </si>
  <si>
    <t>ORD0000209</t>
  </si>
  <si>
    <t>Midel</t>
  </si>
  <si>
    <t>Liners - Baking Cups</t>
  </si>
  <si>
    <t>ORD0000210</t>
  </si>
  <si>
    <t>ORD0000211</t>
  </si>
  <si>
    <t>Soup - Knorr, Chicken Gumbo</t>
  </si>
  <si>
    <t>Pork - Shoulder</t>
  </si>
  <si>
    <t>Apple - Granny Smith</t>
  </si>
  <si>
    <t>Soup Knorr Chili With Beans</t>
  </si>
  <si>
    <t>Wine - Kwv Chenin Blanc South</t>
  </si>
  <si>
    <t>Garlic Powder</t>
  </si>
  <si>
    <t>ORD0000212</t>
  </si>
  <si>
    <t>Photospace</t>
  </si>
  <si>
    <t>Soup Campbells Beef With Veg</t>
  </si>
  <si>
    <t>ORD0000213</t>
  </si>
  <si>
    <t>Milk Powder</t>
  </si>
  <si>
    <t>ORD0000214</t>
  </si>
  <si>
    <t>Realfire</t>
  </si>
  <si>
    <t>Cheese - Perron Cheddar</t>
  </si>
  <si>
    <t>ORD0000215</t>
  </si>
  <si>
    <t>Lamb Tenderloin Nz Fr</t>
  </si>
  <si>
    <t>ORD0000216</t>
  </si>
  <si>
    <t>Tray - Foam, Square 4 - S</t>
  </si>
  <si>
    <t>ORD0000217</t>
  </si>
  <si>
    <t>ORD0000218</t>
  </si>
  <si>
    <t>Jaxnation</t>
  </si>
  <si>
    <t>Irish Cream - Baileys</t>
  </si>
  <si>
    <t>ORD0000219</t>
  </si>
  <si>
    <t>Oyoyo</t>
  </si>
  <si>
    <t>Yogurt - Raspberry, 175 Gr</t>
  </si>
  <si>
    <t>ORD0000220</t>
  </si>
  <si>
    <t>Mangostein</t>
  </si>
  <si>
    <t>ORD0000221</t>
  </si>
  <si>
    <t>Mince Meat - Filling</t>
  </si>
  <si>
    <t>ORD0000222</t>
  </si>
  <si>
    <t>Leenti</t>
  </si>
  <si>
    <t>Liners - Banana, Paper</t>
  </si>
  <si>
    <t>ORD0000223</t>
  </si>
  <si>
    <t>Avaveo</t>
  </si>
  <si>
    <t>Bread - Bagels, Plain</t>
  </si>
  <si>
    <t>ORD0000224</t>
  </si>
  <si>
    <t>Smirnoff Green Apple Twist</t>
  </si>
  <si>
    <t>ORD0000225</t>
  </si>
  <si>
    <t>Eamia</t>
  </si>
  <si>
    <t>Onions Granulated</t>
  </si>
  <si>
    <t>ORD0000226</t>
  </si>
  <si>
    <t>Kamba</t>
  </si>
  <si>
    <t>Longos - Greek Salad</t>
  </si>
  <si>
    <t>ORD0000227</t>
  </si>
  <si>
    <t>Salt - Sea</t>
  </si>
  <si>
    <t>ORD0000228</t>
  </si>
  <si>
    <t>Tea - Lemon Scented</t>
  </si>
  <si>
    <t>ORD0000229</t>
  </si>
  <si>
    <t>Kayveo</t>
  </si>
  <si>
    <t>Tart Shells - Sweet, 3</t>
  </si>
  <si>
    <t>ORD0000230</t>
  </si>
  <si>
    <t>Zucchini - Green</t>
  </si>
  <si>
    <t>ORD0000231</t>
  </si>
  <si>
    <t>Leeks - Baby, White</t>
  </si>
  <si>
    <t>ORD0000232</t>
  </si>
  <si>
    <t>Vidoo</t>
  </si>
  <si>
    <t>Veal - Kidney</t>
  </si>
  <si>
    <t>ORD0000233</t>
  </si>
  <si>
    <t>ORD0000234</t>
  </si>
  <si>
    <t>Mymm</t>
  </si>
  <si>
    <t>Cookie Dough - Chocolate Chip</t>
  </si>
  <si>
    <t>ORD0000235</t>
  </si>
  <si>
    <t>Beer - Paulaner Hefeweisse</t>
  </si>
  <si>
    <t>ORD0000236</t>
  </si>
  <si>
    <t>Mini - Vol Au Vents</t>
  </si>
  <si>
    <t>ORD0000237</t>
  </si>
  <si>
    <t>Brainbox</t>
  </si>
  <si>
    <t>English Muffin</t>
  </si>
  <si>
    <t>ORD0000238</t>
  </si>
  <si>
    <t>Island Oasis - Lemonade</t>
  </si>
  <si>
    <t>ORD0000239</t>
  </si>
  <si>
    <t>Kazio</t>
  </si>
  <si>
    <t>Amarula Cream</t>
  </si>
  <si>
    <t>ORD0000240</t>
  </si>
  <si>
    <t>Scotch - Queen Anne</t>
  </si>
  <si>
    <t>ORD0000241</t>
  </si>
  <si>
    <t>Camimbo</t>
  </si>
  <si>
    <t>Bread - Pullman, Sliced</t>
  </si>
  <si>
    <t>ORD0000242</t>
  </si>
  <si>
    <t>Pickle - Dill</t>
  </si>
  <si>
    <t>ORD0000243</t>
  </si>
  <si>
    <t>Skyvu</t>
  </si>
  <si>
    <t>Tomato Paste</t>
  </si>
  <si>
    <t>ORD0000244</t>
  </si>
  <si>
    <t>Peppercorns - Green</t>
  </si>
  <si>
    <t>ORD0000245</t>
  </si>
  <si>
    <t>Flour Dark Rye</t>
  </si>
  <si>
    <t>ORD0000246</t>
  </si>
  <si>
    <t>Browsetype</t>
  </si>
  <si>
    <t>Beef - Tenderloin</t>
  </si>
  <si>
    <t>ORD0000247</t>
  </si>
  <si>
    <t>Lazz</t>
  </si>
  <si>
    <t>ORD0000248</t>
  </si>
  <si>
    <t>ORD0000249</t>
  </si>
  <si>
    <t>Club Soda - Schweppes, 355 Ml</t>
  </si>
  <si>
    <t>ORD0000250</t>
  </si>
  <si>
    <t>Sterno - Chafing Dish Fuel</t>
  </si>
  <si>
    <t>ORD0000251</t>
  </si>
  <si>
    <t>Cup Translucent 9 Oz</t>
  </si>
  <si>
    <t>ORD0000252</t>
  </si>
  <si>
    <t>Veal - Leg, Provimi - 50 Lb Max</t>
  </si>
  <si>
    <t>ORD0000253</t>
  </si>
  <si>
    <t>Sauce - Apple, Unsweetened</t>
  </si>
  <si>
    <t>ORD0000254</t>
  </si>
  <si>
    <t>Cheese - Woolwich Goat, Log</t>
  </si>
  <si>
    <t>ORD0000255</t>
  </si>
  <si>
    <t>Leexo</t>
  </si>
  <si>
    <t>Chinese Foods - Thick Noodles</t>
  </si>
  <si>
    <t>ORD0000256</t>
  </si>
  <si>
    <t>Zoombeat</t>
  </si>
  <si>
    <t>Onion - Dried</t>
  </si>
  <si>
    <t>ORD0000257</t>
  </si>
  <si>
    <t>Trout Rainbow Whole</t>
  </si>
  <si>
    <t>ORD0000258</t>
  </si>
  <si>
    <t>Compound - Strawberry</t>
  </si>
  <si>
    <t>ORD0000259</t>
  </si>
  <si>
    <t>French Pastries</t>
  </si>
  <si>
    <t>ORD0000260</t>
  </si>
  <si>
    <t>Jazzy</t>
  </si>
  <si>
    <t>Cabbage Roll</t>
  </si>
  <si>
    <t>ORD0000261</t>
  </si>
  <si>
    <t>Jaxspan</t>
  </si>
  <si>
    <t>Boogies</t>
  </si>
  <si>
    <t>ORD0000262</t>
  </si>
  <si>
    <t>Beef - Prime Rib Aaa</t>
  </si>
  <si>
    <t>ORD0000263</t>
  </si>
  <si>
    <t>Zoombox</t>
  </si>
  <si>
    <t>Island Oasis - Ice Cream Mix</t>
  </si>
  <si>
    <t>ORD0000264</t>
  </si>
  <si>
    <t>Chicken - Leg / Back Attach</t>
  </si>
  <si>
    <t>ORD0000265</t>
  </si>
  <si>
    <t>Wine - Guy Sage Touraine</t>
  </si>
  <si>
    <t>ORD0000266</t>
  </si>
  <si>
    <t>Vipe</t>
  </si>
  <si>
    <t>Rabbit - Frozen</t>
  </si>
  <si>
    <t>ORD0000267</t>
  </si>
  <si>
    <t>Brandy - Orange, Mc Guiness</t>
  </si>
  <si>
    <t>ORD0000268</t>
  </si>
  <si>
    <t>Oyoba</t>
  </si>
  <si>
    <t>Tea - Decaf 1 Cup</t>
  </si>
  <si>
    <t>ORD0000269</t>
  </si>
  <si>
    <t>Twiyo</t>
  </si>
  <si>
    <t>Wine - Beaujolais Villages</t>
  </si>
  <si>
    <t>ORD0000270</t>
  </si>
  <si>
    <t>Napkin - Beverage 1 Ply</t>
  </si>
  <si>
    <t>ORD0000271</t>
  </si>
  <si>
    <t>Bandage - Finger Cots</t>
  </si>
  <si>
    <t>ORD0000272</t>
  </si>
  <si>
    <t>Fish - Atlantic Salmon, Cold</t>
  </si>
  <si>
    <t>ORD0000273</t>
  </si>
  <si>
    <t>Oba</t>
  </si>
  <si>
    <t>Bread - Flat Bread</t>
  </si>
  <si>
    <t>ORD0000274</t>
  </si>
  <si>
    <t>Photojam</t>
  </si>
  <si>
    <t>Herb Du Provence - Primerba</t>
  </si>
  <si>
    <t>ORD0000275</t>
  </si>
  <si>
    <t>Kolrabi</t>
  </si>
  <si>
    <t>ORD0000276</t>
  </si>
  <si>
    <t>Lemon Tarts</t>
  </si>
  <si>
    <t>ORD0000277</t>
  </si>
  <si>
    <t>Nori Sea Weed - Gold Label</t>
  </si>
  <si>
    <t>ORD0000278</t>
  </si>
  <si>
    <t>Coffee - Egg Nog Capuccino</t>
  </si>
  <si>
    <t>ORD0000279</t>
  </si>
  <si>
    <t>Voonix</t>
  </si>
  <si>
    <t>Pear - Prickly</t>
  </si>
  <si>
    <t>ORD0000280</t>
  </si>
  <si>
    <t>Ecolab Digiclean Mild Fm</t>
  </si>
  <si>
    <t>ORD0000281</t>
  </si>
  <si>
    <t>Coriander - Seed</t>
  </si>
  <si>
    <t>ORD0000282</t>
  </si>
  <si>
    <t>Marjoram - Fresh</t>
  </si>
  <si>
    <t>ORD0000283</t>
  </si>
  <si>
    <t>Sauce - Ranch Dressing</t>
  </si>
  <si>
    <t>ORD0000284</t>
  </si>
  <si>
    <t>Scallops - 20/30</t>
  </si>
  <si>
    <t>ORD0000285</t>
  </si>
  <si>
    <t>Dynava</t>
  </si>
  <si>
    <t>ORD0000286</t>
  </si>
  <si>
    <t>Wine - Red, Antinori Santa</t>
  </si>
  <si>
    <t>ORD0000287</t>
  </si>
  <si>
    <t>Shrimp - Tiger 21/25</t>
  </si>
  <si>
    <t>ORD0000288</t>
  </si>
  <si>
    <t>Vimbo</t>
  </si>
  <si>
    <t>Pepper - Cubanelle</t>
  </si>
  <si>
    <t>ORD0000289</t>
  </si>
  <si>
    <t>Quaxo</t>
  </si>
  <si>
    <t>Chocolate - Dark Callets</t>
  </si>
  <si>
    <t>ORD0000290</t>
  </si>
  <si>
    <t>Tanoodle</t>
  </si>
  <si>
    <t>Figs</t>
  </si>
  <si>
    <t>ORD0000291</t>
  </si>
  <si>
    <t>Miboo</t>
  </si>
  <si>
    <t>Pumpkin</t>
  </si>
  <si>
    <t>ORD0000292</t>
  </si>
  <si>
    <t>Yodoo</t>
  </si>
  <si>
    <t>Pepper - Red, Finger Hot</t>
  </si>
  <si>
    <t>ORD0000293</t>
  </si>
  <si>
    <t>Flashpoint</t>
  </si>
  <si>
    <t>Mangoes</t>
  </si>
  <si>
    <t>ORD0000294</t>
  </si>
  <si>
    <t>Wine - Prosecco Valdobienne</t>
  </si>
  <si>
    <t>ORD0000295</t>
  </si>
  <si>
    <t>Wiberg Super Cure</t>
  </si>
  <si>
    <t>ORD0000296</t>
  </si>
  <si>
    <t>Buzzbean</t>
  </si>
  <si>
    <t>Eggwhite Frozen</t>
  </si>
  <si>
    <t>Sausage - Breakfast</t>
  </si>
  <si>
    <t>ORD0000297</t>
  </si>
  <si>
    <t>Rice Pilaf, Dry,package</t>
  </si>
  <si>
    <t>ORD0000298</t>
  </si>
  <si>
    <t>Appetizer - Southwestern</t>
  </si>
  <si>
    <t>ORD0000299</t>
  </si>
  <si>
    <t>Russian Prince</t>
  </si>
  <si>
    <t>Pepper - Red Thai</t>
  </si>
  <si>
    <t>Cheese - Cheddar, Mild</t>
  </si>
  <si>
    <t>Daves Island Stinger</t>
  </si>
  <si>
    <t>ORD0000300</t>
  </si>
  <si>
    <t>Vinder</t>
  </si>
  <si>
    <t>Cream - 35%</t>
  </si>
  <si>
    <t>ORD0000301</t>
  </si>
  <si>
    <t>Linkbridge</t>
  </si>
  <si>
    <t>Napkin White</t>
  </si>
  <si>
    <t>ORD0000302</t>
  </si>
  <si>
    <t>Bluezoom</t>
  </si>
  <si>
    <t>Split Peas - Yellow, Dry</t>
  </si>
  <si>
    <t>Juice - Grapefruit, 341 Ml</t>
  </si>
  <si>
    <t>ORD0000303</t>
  </si>
  <si>
    <t>ORD0000304</t>
  </si>
  <si>
    <t>Ooba</t>
  </si>
  <si>
    <t>Cups 10oz Trans</t>
  </si>
  <si>
    <t>ORD0000305</t>
  </si>
  <si>
    <t>ORD0000306</t>
  </si>
  <si>
    <t>Sauce - Soya, Dark</t>
  </si>
  <si>
    <t>ORD0000307</t>
  </si>
  <si>
    <t>Soup - Campbells Chili Veg</t>
  </si>
  <si>
    <t>ORD0000308</t>
  </si>
  <si>
    <t>Cheese - Grana Padano</t>
  </si>
  <si>
    <t>ORD0000309</t>
  </si>
  <si>
    <t>Gigashots</t>
  </si>
  <si>
    <t>Longos - Grilled Salmon With Bbq</t>
  </si>
  <si>
    <t>ORD0000310</t>
  </si>
  <si>
    <t>Cherries - Maraschino,jar</t>
  </si>
  <si>
    <t>ORD0000311</t>
  </si>
  <si>
    <t>Shuffledrive</t>
  </si>
  <si>
    <t>Eggplant Italian</t>
  </si>
  <si>
    <t>ORD0000312</t>
  </si>
  <si>
    <t>Cheese - Fontina</t>
  </si>
  <si>
    <t>ORD0000313</t>
  </si>
  <si>
    <t>Sobe - Green Tea</t>
  </si>
  <si>
    <t>ORD0000314</t>
  </si>
  <si>
    <t>Chatterpoint</t>
  </si>
  <si>
    <t>Chicken - Livers</t>
  </si>
  <si>
    <t>ORD0000315</t>
  </si>
  <si>
    <t>Einti</t>
  </si>
  <si>
    <t>Water - Spring Water, 355 Ml</t>
  </si>
  <si>
    <t>ORD0000316</t>
  </si>
  <si>
    <t>Skipfire</t>
  </si>
  <si>
    <t>Phyllo Dough</t>
  </si>
  <si>
    <t>ORD0000317</t>
  </si>
  <si>
    <t>Bread - Multigrain, Loaf</t>
  </si>
  <si>
    <t>ORD0000318</t>
  </si>
  <si>
    <t>Jolt Cola - Red Eye</t>
  </si>
  <si>
    <t>ORD0000319</t>
  </si>
  <si>
    <t>Trunyx</t>
  </si>
  <si>
    <t>Pancetta</t>
  </si>
  <si>
    <t>ORD0000320</t>
  </si>
  <si>
    <t>Wine - Chablis 2003 Champs</t>
  </si>
  <si>
    <t>ORD0000321</t>
  </si>
  <si>
    <t>Voonte</t>
  </si>
  <si>
    <t>Soup - Campbells Broccoli</t>
  </si>
  <si>
    <t>ORD0000322</t>
  </si>
  <si>
    <t>Lemon Pepper</t>
  </si>
  <si>
    <t>ORD0000323</t>
  </si>
  <si>
    <t>Youtags</t>
  </si>
  <si>
    <t>General Purpose Trigger</t>
  </si>
  <si>
    <t>Coffee - Frthy Coffee Crisp</t>
  </si>
  <si>
    <t>Paper Cocktail Umberlla 80 - 180</t>
  </si>
  <si>
    <t>Cut Wakame - Hanawakaba</t>
  </si>
  <si>
    <t>Sherbet - Raspberry</t>
  </si>
  <si>
    <t>Bagel - 12 Grain Preslice</t>
  </si>
  <si>
    <t>Lid Tray - 16in Dome</t>
  </si>
  <si>
    <t>ORD0000324</t>
  </si>
  <si>
    <t>Cookies - Oreo, 4 Pack</t>
  </si>
  <si>
    <t>Venison - Striploin</t>
  </si>
  <si>
    <t>ORD0000325</t>
  </si>
  <si>
    <t>Wine - Sauvignon Blanc Oyster</t>
  </si>
  <si>
    <t>ORD0000326</t>
  </si>
  <si>
    <t>Beef - Top Butt</t>
  </si>
  <si>
    <t>ORD0000327</t>
  </si>
  <si>
    <t>Cheese - Wine</t>
  </si>
  <si>
    <t>ORD0000328</t>
  </si>
  <si>
    <t>Innojam</t>
  </si>
  <si>
    <t>ORD0000329</t>
  </si>
  <si>
    <t>Oyonder</t>
  </si>
  <si>
    <t>Soup Campbells - Italian Wedding</t>
  </si>
  <si>
    <t>ORD0000330</t>
  </si>
  <si>
    <t>Bread - Granary Small Pull</t>
  </si>
  <si>
    <t>ORD0000331</t>
  </si>
  <si>
    <t>Meemm</t>
  </si>
  <si>
    <t>Lime Cordial - Roses</t>
  </si>
  <si>
    <t>ORD0000332</t>
  </si>
  <si>
    <t>Tumeric</t>
  </si>
  <si>
    <t>ORD0000333</t>
  </si>
  <si>
    <t>Flour - Whole Wheat</t>
  </si>
  <si>
    <t>ORD0000334</t>
  </si>
  <si>
    <t>Foam Espresso Cup Plain White</t>
  </si>
  <si>
    <t>ORD0000335</t>
  </si>
  <si>
    <t>Voomm</t>
  </si>
  <si>
    <t>Quiche Assorted</t>
  </si>
  <si>
    <t>ORD0000336</t>
  </si>
  <si>
    <t>Yombu</t>
  </si>
  <si>
    <t>ORD0000337</t>
  </si>
  <si>
    <t>Twitterbridge</t>
  </si>
  <si>
    <t>Crawfish</t>
  </si>
  <si>
    <t>ORD0000338</t>
  </si>
  <si>
    <t>Zazio</t>
  </si>
  <si>
    <t>Cheese - Boursin, Garlic / Herbs</t>
  </si>
  <si>
    <t>ORD0000339</t>
  </si>
  <si>
    <t>Shrimp - Baby, Warm Water</t>
  </si>
  <si>
    <t>Wine - Wyndham Estate Bin 777</t>
  </si>
  <si>
    <t>V8 - Vegetable Cocktail</t>
  </si>
  <si>
    <t>ORD0000340</t>
  </si>
  <si>
    <t>ORD0000341</t>
  </si>
  <si>
    <t>Wine - Masi Valpolocell</t>
  </si>
  <si>
    <t>ORD0000342</t>
  </si>
  <si>
    <t>Cake - Lemon Chiffon</t>
  </si>
  <si>
    <t>ORD0000343</t>
  </si>
  <si>
    <t>Wine - Red, Wolf Blass, Yellow</t>
  </si>
  <si>
    <t>Bouq All Italian - Primerba</t>
  </si>
  <si>
    <t>Grapes - Black</t>
  </si>
  <si>
    <t>Mustard - Individual Pkg</t>
  </si>
  <si>
    <t>Wine - Shiraz South Eastern</t>
  </si>
  <si>
    <t>Goulash Seasoning</t>
  </si>
  <si>
    <t>ORD0000344</t>
  </si>
  <si>
    <t>Topiczoom</t>
  </si>
  <si>
    <t>Lotus Rootlets - Canned</t>
  </si>
  <si>
    <t>ORD0000345</t>
  </si>
  <si>
    <t>Youspan</t>
  </si>
  <si>
    <t>Sugar - Monocystal / Rock</t>
  </si>
  <si>
    <t>ORD0000346</t>
  </si>
  <si>
    <t>Realblab</t>
  </si>
  <si>
    <t>Cup - 3.5oz, Foam</t>
  </si>
  <si>
    <t>ORD0000347</t>
  </si>
  <si>
    <t>Lettuce - Green Leaf</t>
  </si>
  <si>
    <t>ORD0000348</t>
  </si>
  <si>
    <t>Sambuca - Opal Nera</t>
  </si>
  <si>
    <t>ORD0000349</t>
  </si>
  <si>
    <t>Twinder</t>
  </si>
  <si>
    <t>Maintenance Removal Charge</t>
  </si>
  <si>
    <t>ORD0000350</t>
  </si>
  <si>
    <t>ORD0000351</t>
  </si>
  <si>
    <t>Pork - Sausage Casing</t>
  </si>
  <si>
    <t>ORD0000352</t>
  </si>
  <si>
    <t>Bay Leaf Ground</t>
  </si>
  <si>
    <t>ORD0000353</t>
  </si>
  <si>
    <t>Chocolate - Semi Sweet, Calets</t>
  </si>
  <si>
    <t>ORD0000354</t>
  </si>
  <si>
    <t>ORD0000355</t>
  </si>
  <si>
    <t>Sponge Cake Mix - Vanilla</t>
  </si>
  <si>
    <t>ORD0000356</t>
  </si>
  <si>
    <t>Bread - Roll, Italian</t>
  </si>
  <si>
    <t>ORD0000357</t>
  </si>
  <si>
    <t>Napkin - Dinner, White</t>
  </si>
  <si>
    <t>ORD0000358</t>
  </si>
  <si>
    <t>Soap - Hand Soap</t>
  </si>
  <si>
    <t>ORD0000359</t>
  </si>
  <si>
    <t>ORD0000360</t>
  </si>
  <si>
    <t>Mudslide</t>
  </si>
  <si>
    <t>ORD0000361</t>
  </si>
  <si>
    <t>Bowl 12 Oz - Showcase 92012</t>
  </si>
  <si>
    <t>ORD0000362</t>
  </si>
  <si>
    <t>Edgeclub</t>
  </si>
  <si>
    <t>ORD0000363</t>
  </si>
  <si>
    <t>Avocado</t>
  </si>
  <si>
    <t>ORD0000364</t>
  </si>
  <si>
    <t>Mydeo</t>
  </si>
  <si>
    <t>Potatoes - Mini Red</t>
  </si>
  <si>
    <t>ORD0000365</t>
  </si>
  <si>
    <t>Rosemary - Fresh</t>
  </si>
  <si>
    <t>ORD0000366</t>
  </si>
  <si>
    <t>Mushroom - Enoki, Dry</t>
  </si>
  <si>
    <t>ORD0000367</t>
  </si>
  <si>
    <t>Blogspan</t>
  </si>
  <si>
    <t>Cheese - Provolone</t>
  </si>
  <si>
    <t>ORD0000368</t>
  </si>
  <si>
    <t>Realbridge</t>
  </si>
  <si>
    <t>Onions - Red</t>
  </si>
  <si>
    <t>ORD0000369</t>
  </si>
  <si>
    <t>Soup - Cream Of Potato / Leek</t>
  </si>
  <si>
    <t>ORD0000370</t>
  </si>
  <si>
    <t>Plate Foam Laminated 9in Blk</t>
  </si>
  <si>
    <t>ORD0000371</t>
  </si>
  <si>
    <t>Centimia</t>
  </si>
  <si>
    <t>Veal - Knuckle</t>
  </si>
  <si>
    <t>ORD0000372</t>
  </si>
  <si>
    <t>Beer - Camerons Auburn</t>
  </si>
  <si>
    <t>ORD0000373</t>
  </si>
  <si>
    <t>Agimba</t>
  </si>
  <si>
    <t>The Pop Shoppe - Lime Rickey</t>
  </si>
  <si>
    <t>ORD0000374</t>
  </si>
  <si>
    <t>ORD0000375</t>
  </si>
  <si>
    <t>ORD0000376</t>
  </si>
  <si>
    <t>Pheasants - Whole</t>
  </si>
  <si>
    <t>ORD0000377</t>
  </si>
  <si>
    <t>Dynabox</t>
  </si>
  <si>
    <t>Flour - Cake</t>
  </si>
  <si>
    <t>ORD0000378</t>
  </si>
  <si>
    <t>Juice - Lemon</t>
  </si>
  <si>
    <t>ORD0000379</t>
  </si>
  <si>
    <t>Coffee - French Vanilla Frothy</t>
  </si>
  <si>
    <t>ORD0000380</t>
  </si>
  <si>
    <t>Carbonated Water - Peach</t>
  </si>
  <si>
    <t>ORD0000381</t>
  </si>
  <si>
    <t>Radish - Pickled</t>
  </si>
  <si>
    <t>ORD0000382</t>
  </si>
  <si>
    <t>Yoveo</t>
  </si>
  <si>
    <t>Pan Grease</t>
  </si>
  <si>
    <t>ORD0000383</t>
  </si>
  <si>
    <t>Mustard - Dry, Powder</t>
  </si>
  <si>
    <t>ORD0000384</t>
  </si>
  <si>
    <t>Roodel</t>
  </si>
  <si>
    <t>Seedlings - Clamshell</t>
  </si>
  <si>
    <t>ORD0000385</t>
  </si>
  <si>
    <t>Topicstorm</t>
  </si>
  <si>
    <t>Wine - Pinot Noir Pond Haddock</t>
  </si>
  <si>
    <t>ORD0000386</t>
  </si>
  <si>
    <t>ORD0000387</t>
  </si>
  <si>
    <t>Icecream - Dstk Super Cone</t>
  </si>
  <si>
    <t>ORD0000388</t>
  </si>
  <si>
    <t>Lemonade - Mandarin, 591 Ml</t>
  </si>
  <si>
    <t>ORD0000389</t>
  </si>
  <si>
    <t>Grenadillo</t>
  </si>
  <si>
    <t>ORD0000390</t>
  </si>
  <si>
    <t>Brainsphere</t>
  </si>
  <si>
    <t>Lamb - Whole, Fresh</t>
  </si>
  <si>
    <t>ORD0000391</t>
  </si>
  <si>
    <t>Dc - Sakura Fu</t>
  </si>
  <si>
    <t>ORD0000392</t>
  </si>
  <si>
    <t>Rye Special Old</t>
  </si>
  <si>
    <t>ORD0000393</t>
  </si>
  <si>
    <t>Reallinks</t>
  </si>
  <si>
    <t>Sparkling Wine - Rose, Freixenet</t>
  </si>
  <si>
    <t>ORD0000394</t>
  </si>
  <si>
    <t>Skibox</t>
  </si>
  <si>
    <t>Pork - Hock And Feet Attached</t>
  </si>
  <si>
    <t>ORD0000395</t>
  </si>
  <si>
    <t>Chicken Giblets</t>
  </si>
  <si>
    <t>ORD0000396</t>
  </si>
  <si>
    <t>Oyondu</t>
  </si>
  <si>
    <t>Pepper - Cayenne</t>
  </si>
  <si>
    <t>Oven Mitts 17 Inch</t>
  </si>
  <si>
    <t>Fond - Chocolate</t>
  </si>
  <si>
    <t>Bay Leaf Fresh</t>
  </si>
  <si>
    <t>Parsley - Fresh</t>
  </si>
  <si>
    <t>Scampi Tail</t>
  </si>
  <si>
    <t>ORD0000397</t>
  </si>
  <si>
    <t>Kaffir Lime Leaves</t>
  </si>
  <si>
    <t>Salt - Kosher</t>
  </si>
  <si>
    <t>Sauce - Bernaise, Mix</t>
  </si>
  <si>
    <t>Veal - Slab Bacon</t>
  </si>
  <si>
    <t>ORD0000398</t>
  </si>
  <si>
    <t>Dabshots</t>
  </si>
  <si>
    <t>Breakfast Quesadillas</t>
  </si>
  <si>
    <t>ORD0000399</t>
  </si>
  <si>
    <t>ORD0000400</t>
  </si>
  <si>
    <t>Radish - Black, Winter, Organic</t>
  </si>
  <si>
    <t>ORD0000401</t>
  </si>
  <si>
    <t>Sobe - Orange Carrot</t>
  </si>
  <si>
    <t>ORD0000402</t>
  </si>
  <si>
    <t>Beef Dry Aged Tenderloin Aaa</t>
  </si>
  <si>
    <t>ORD0000403</t>
  </si>
  <si>
    <t>Roombo</t>
  </si>
  <si>
    <t>ORD0000404</t>
  </si>
  <si>
    <t>Lamb - Pieces, Diced</t>
  </si>
  <si>
    <t>ORD0000405</t>
  </si>
  <si>
    <t>Tagchat</t>
  </si>
  <si>
    <t>Tuna - Salad Premix</t>
  </si>
  <si>
    <t>ORD0000406</t>
  </si>
  <si>
    <t>The Pop Shoppe Pinapple</t>
  </si>
  <si>
    <t>ORD0000407</t>
  </si>
  <si>
    <t>Tuna - Sushi Grade</t>
  </si>
  <si>
    <t>ORD0000408</t>
  </si>
  <si>
    <t>Cheese - Parmesan Cubes</t>
  </si>
  <si>
    <t>ORD0000409</t>
  </si>
  <si>
    <t>Abata</t>
  </si>
  <si>
    <t>Sauce Bbq Smokey</t>
  </si>
  <si>
    <t>ORD0000410</t>
  </si>
  <si>
    <t>ORD0000411</t>
  </si>
  <si>
    <t>Wine - Malbec Trapiche Reserve</t>
  </si>
  <si>
    <t>ORD0000412</t>
  </si>
  <si>
    <t>Edgeblab</t>
  </si>
  <si>
    <t>Ecolab - Ster Bac</t>
  </si>
  <si>
    <t>ORD0000413</t>
  </si>
  <si>
    <t>Fruit Salad Deluxe</t>
  </si>
  <si>
    <t>ORD0000414</t>
  </si>
  <si>
    <t>ORD0000415</t>
  </si>
  <si>
    <t>Soup Bowl Clear 8oz92008</t>
  </si>
  <si>
    <t>ORD0000416</t>
  </si>
  <si>
    <t>Pepper - White, Ground</t>
  </si>
  <si>
    <t>ORD0000417</t>
  </si>
  <si>
    <t>Gigabox</t>
  </si>
  <si>
    <t>Bouillion - Fish</t>
  </si>
  <si>
    <t>ORD0000418</t>
  </si>
  <si>
    <t>ORD0000419</t>
  </si>
  <si>
    <t>Milk - Chocolate 500ml</t>
  </si>
  <si>
    <t>ORD0000420</t>
  </si>
  <si>
    <t>Brightbean</t>
  </si>
  <si>
    <t>Turkey Tenderloin Frozen</t>
  </si>
  <si>
    <t>ORD0000421</t>
  </si>
  <si>
    <t>Realbuzz</t>
  </si>
  <si>
    <t>Jam - Raspberry</t>
  </si>
  <si>
    <t>ORD0000422</t>
  </si>
  <si>
    <t>Syrup - Monin, Irish Cream</t>
  </si>
  <si>
    <t>ORD0000423</t>
  </si>
  <si>
    <t>ORD0000424</t>
  </si>
  <si>
    <t>Tazzy</t>
  </si>
  <si>
    <t>Pasta - Lasagna Noodle, Frozen</t>
  </si>
  <si>
    <t>ORD0000425</t>
  </si>
  <si>
    <t>Bar Mix - Pina Colada, 355 Ml</t>
  </si>
  <si>
    <t>ORD0000426</t>
  </si>
  <si>
    <t>Pork - Butt, Boneless</t>
  </si>
  <si>
    <t>ORD0000427</t>
  </si>
  <si>
    <t>Appetizer - Chicken Satay</t>
  </si>
  <si>
    <t>ORD0000428</t>
  </si>
  <si>
    <t>Limes</t>
  </si>
  <si>
    <t>ORD0000429</t>
  </si>
  <si>
    <t>Twimbo</t>
  </si>
  <si>
    <t>Wine - Charddonnay Errazuriz</t>
  </si>
  <si>
    <t>ORD0000430</t>
  </si>
  <si>
    <t>Bluejam</t>
  </si>
  <si>
    <t>Noodles - Steamed Chow Mein</t>
  </si>
  <si>
    <t>ORD0000431</t>
  </si>
  <si>
    <t>Langers - Ruby Red Grapfruit</t>
  </si>
  <si>
    <t>ORD0000432</t>
  </si>
  <si>
    <t>Wine - White, Pinot Grigio</t>
  </si>
  <si>
    <t>ORD0000433</t>
  </si>
  <si>
    <t>Flower - Commercial Spider</t>
  </si>
  <si>
    <t>ORD0000434</t>
  </si>
  <si>
    <t>ORD0000435</t>
  </si>
  <si>
    <t>Raspberries - Fresh</t>
  </si>
  <si>
    <t>ORD0000436</t>
  </si>
  <si>
    <t>Dc - Frozen Momji</t>
  </si>
  <si>
    <t>ORD0000437</t>
  </si>
  <si>
    <t>Wine - Sake</t>
  </si>
  <si>
    <t>ORD0000438</t>
  </si>
  <si>
    <t>DabZ</t>
  </si>
  <si>
    <t>Steel Wool</t>
  </si>
  <si>
    <t>ORD0000439</t>
  </si>
  <si>
    <t>Oil - Peanut</t>
  </si>
  <si>
    <t>ORD0000440</t>
  </si>
  <si>
    <t>Apple - Delicious, Golden</t>
  </si>
  <si>
    <t>Wine - Penfolds Koonuga Hill</t>
  </si>
  <si>
    <t>Cabbage - Red</t>
  </si>
  <si>
    <t>ORD0000441</t>
  </si>
  <si>
    <t>Skilith</t>
  </si>
  <si>
    <t>Squid Ink</t>
  </si>
  <si>
    <t>ORD0000442</t>
  </si>
  <si>
    <t>Wine - Alsace Riesling Reserve</t>
  </si>
  <si>
    <t>ORD0000443</t>
  </si>
  <si>
    <t>Amaretto</t>
  </si>
  <si>
    <t>Cheese - Goat</t>
  </si>
  <si>
    <t>ORD0000444</t>
  </si>
  <si>
    <t>Pasta - Ravioli</t>
  </si>
  <si>
    <t>ORD0000445</t>
  </si>
  <si>
    <t>Thoughtbeat</t>
  </si>
  <si>
    <t>Squash - Butternut</t>
  </si>
  <si>
    <t>ORD0000446</t>
  </si>
  <si>
    <t>Trudoo</t>
  </si>
  <si>
    <t>Lemonade - Island Tea, 591 Ml</t>
  </si>
  <si>
    <t>ORD0000447</t>
  </si>
  <si>
    <t>Oven Mitt - 13 Inch</t>
  </si>
  <si>
    <t>ORD0000448</t>
  </si>
  <si>
    <t>ORD0000449</t>
  </si>
  <si>
    <t>Soup Campbells Mexicali Tortilla</t>
  </si>
  <si>
    <t>ORD0000450</t>
  </si>
  <si>
    <t>Bagel - Ched Chs Presliced</t>
  </si>
  <si>
    <t>ORD0000451</t>
  </si>
  <si>
    <t>Jabbersphere</t>
  </si>
  <si>
    <t>Plasticforkblack</t>
  </si>
  <si>
    <t>ORD0000452</t>
  </si>
  <si>
    <t>ORD0000453</t>
  </si>
  <si>
    <t>Beef - Flank Steak</t>
  </si>
  <si>
    <t>ORD0000454</t>
  </si>
  <si>
    <t>Coffee - Decafenated</t>
  </si>
  <si>
    <t>ORD0000455</t>
  </si>
  <si>
    <t>Lamb Rack Frenched Australian</t>
  </si>
  <si>
    <t>ORD0000456</t>
  </si>
  <si>
    <t>Jaloo</t>
  </si>
  <si>
    <t>Crab - Soft Shell</t>
  </si>
  <si>
    <t>ORD0000457</t>
  </si>
  <si>
    <t>Mushroom - Chanterelle Frozen</t>
  </si>
  <si>
    <t>ORD0000458</t>
  </si>
  <si>
    <t>Muffin Orange Individual</t>
  </si>
  <si>
    <t>ORD0000459</t>
  </si>
  <si>
    <t>ORD0000460</t>
  </si>
  <si>
    <t>Juice - Happy Planet</t>
  </si>
  <si>
    <t>ORD0000461</t>
  </si>
  <si>
    <t>Pastry - Chocolate Chip Muffin</t>
  </si>
  <si>
    <t>ORD0000462</t>
  </si>
  <si>
    <t>Salmon - Atlantic, No Skin</t>
  </si>
  <si>
    <t>ORD0000463</t>
  </si>
  <si>
    <t>Bread - Dark Rye, Loaf</t>
  </si>
  <si>
    <t>ORD0000464</t>
  </si>
  <si>
    <t>Sprouts - Alfalfa</t>
  </si>
  <si>
    <t>ORD0000465</t>
  </si>
  <si>
    <t>Wine - White, Pelee Island</t>
  </si>
  <si>
    <t>ORD0000466</t>
  </si>
  <si>
    <t>Steel Wool S.o.s</t>
  </si>
  <si>
    <t>ORD0000467</t>
  </si>
  <si>
    <t>Pineapple - Canned, Rings</t>
  </si>
  <si>
    <t>ORD0000468</t>
  </si>
  <si>
    <t>Juice - Orange 1.89l</t>
  </si>
  <si>
    <t>ORD0000469</t>
  </si>
  <si>
    <t>Oats Large Flake</t>
  </si>
  <si>
    <t>ORD0000470</t>
  </si>
  <si>
    <t>Vitz</t>
  </si>
  <si>
    <t>Chocolate - Liqueur Cups With Foil</t>
  </si>
  <si>
    <t>ORD0000471</t>
  </si>
  <si>
    <t>Mushroom - Morels, Dry</t>
  </si>
  <si>
    <t>ORD0000472</t>
  </si>
  <si>
    <t>Cheese - Brie,danish</t>
  </si>
  <si>
    <t>ORD0000473</t>
  </si>
  <si>
    <t>Kimia</t>
  </si>
  <si>
    <t>ORD0000474</t>
  </si>
  <si>
    <t>Pepper - Chillies, Crushed</t>
  </si>
  <si>
    <t>ORD0000475</t>
  </si>
  <si>
    <t>Oyoloo</t>
  </si>
  <si>
    <t>Devonshire Cream</t>
  </si>
  <si>
    <t>ORD0000476</t>
  </si>
  <si>
    <t>Jaxworks</t>
  </si>
  <si>
    <t>Beef Wellington</t>
  </si>
  <si>
    <t>ORD0000477</t>
  </si>
  <si>
    <t>Wine - Valpolicella Masi</t>
  </si>
  <si>
    <t>ORD0000478</t>
  </si>
  <si>
    <t>Pie Filling - Pumpkin</t>
  </si>
  <si>
    <t>ORD0000479</t>
  </si>
  <si>
    <t>Oil - Olive</t>
  </si>
  <si>
    <t>ORD0000480</t>
  </si>
  <si>
    <t>Quail - Jumbo</t>
  </si>
  <si>
    <t>ORD0000481</t>
  </si>
  <si>
    <t>Sauce - Marinara</t>
  </si>
  <si>
    <t>ORD0000482</t>
  </si>
  <si>
    <t>Bread - Multigrain Oval</t>
  </si>
  <si>
    <t>ORD0000483</t>
  </si>
  <si>
    <t>Brightdog</t>
  </si>
  <si>
    <t>Cookies - Assorted</t>
  </si>
  <si>
    <t>Beer - Sleeman Fine Porter</t>
  </si>
  <si>
    <t>Cookie Trail Mix</t>
  </si>
  <si>
    <t>ORD0000484</t>
  </si>
  <si>
    <t>Pasta - Angel Hair</t>
  </si>
  <si>
    <t>ORD0000485</t>
  </si>
  <si>
    <t>Peas - Frozen</t>
  </si>
  <si>
    <t>ORD0000486</t>
  </si>
  <si>
    <t>Bols Melon Liqueur</t>
  </si>
  <si>
    <t>ORD0000487</t>
  </si>
  <si>
    <t>Wine - Barolo Fontanafredda</t>
  </si>
  <si>
    <t>Wine - Pinot Noir Latour</t>
  </si>
  <si>
    <t>Foil - 4oz Custard Cup</t>
  </si>
  <si>
    <t>Grapes - Green</t>
  </si>
  <si>
    <t>ORD0000488</t>
  </si>
  <si>
    <t>Pineapple - Regular</t>
  </si>
  <si>
    <t>ORD0000489</t>
  </si>
  <si>
    <t>Island Oasis - Cappucino Mix</t>
  </si>
  <si>
    <t>ORD0000490</t>
  </si>
  <si>
    <t>ORD0000491</t>
  </si>
  <si>
    <t>Nantucket Cranberry Juice</t>
  </si>
  <si>
    <t>ORD0000492</t>
  </si>
  <si>
    <t>Bacardi Limon</t>
  </si>
  <si>
    <t>ORD0000493</t>
  </si>
  <si>
    <t>Fivespan</t>
  </si>
  <si>
    <t>Poppy Seed</t>
  </si>
  <si>
    <t>ORD0000494</t>
  </si>
  <si>
    <t>Lentils - Red, Dry</t>
  </si>
  <si>
    <t>ORD0000495</t>
  </si>
  <si>
    <t>Meembee</t>
  </si>
  <si>
    <t>Wine - Peller Estates Late</t>
  </si>
  <si>
    <t>ORD0000496</t>
  </si>
  <si>
    <t>Sour Puss Sour Apple</t>
  </si>
  <si>
    <t>ORD0000497</t>
  </si>
  <si>
    <t>Eidel</t>
  </si>
  <si>
    <t>Lettuce - Escarole</t>
  </si>
  <si>
    <t>ORD0000498</t>
  </si>
  <si>
    <t>Scrubbie - Scotchbrite Hand Pad</t>
  </si>
  <si>
    <t>ORD0000499</t>
  </si>
  <si>
    <t>Beer - Upper Canada Light</t>
  </si>
  <si>
    <t>ORD0000500</t>
  </si>
  <si>
    <t>ORD0000501</t>
  </si>
  <si>
    <t>Mousse - Banana Chocolate</t>
  </si>
  <si>
    <t>ORD0000502</t>
  </si>
  <si>
    <t>Lid Coffeecup 12oz D9542b</t>
  </si>
  <si>
    <t>ORD0000503</t>
  </si>
  <si>
    <t>Soup - Campbellschix Stew</t>
  </si>
  <si>
    <t>ORD0000504</t>
  </si>
  <si>
    <t>ORD0000505</t>
  </si>
  <si>
    <t>ORD0000506</t>
  </si>
  <si>
    <t>Brandy - Bar</t>
  </si>
  <si>
    <t>ORD0000507</t>
  </si>
  <si>
    <t>Pork - Back, Short Cut, Boneless</t>
  </si>
  <si>
    <t>ORD0000508</t>
  </si>
  <si>
    <t>Blogtags</t>
  </si>
  <si>
    <t>Pear - Asian</t>
  </si>
  <si>
    <t>ORD0000509</t>
  </si>
  <si>
    <t>Beef - Ox Tail, Frozen</t>
  </si>
  <si>
    <t>Butcher Twine 4r</t>
  </si>
  <si>
    <t>ORD0000510</t>
  </si>
  <si>
    <t>Pears - Anjou</t>
  </si>
  <si>
    <t>ORD0000511</t>
  </si>
  <si>
    <t>ORD0000512</t>
  </si>
  <si>
    <t>ORD0000513</t>
  </si>
  <si>
    <t>Fork - Plastic</t>
  </si>
  <si>
    <t>ORD0000514</t>
  </si>
  <si>
    <t>Turkey - Ground. Lean</t>
  </si>
  <si>
    <t>ORD0000515</t>
  </si>
  <si>
    <t>ORD0000516</t>
  </si>
  <si>
    <t>Wine - Niagara,vqa Reisling</t>
  </si>
  <si>
    <t>ORD0000517</t>
  </si>
  <si>
    <t>ORD0000518</t>
  </si>
  <si>
    <t>ORD0000519</t>
  </si>
  <si>
    <t>Quire</t>
  </si>
  <si>
    <t>Soup - Campbells, Creamy</t>
  </si>
  <si>
    <t>ORD0000520</t>
  </si>
  <si>
    <t>Zoovu</t>
  </si>
  <si>
    <t>Vodka - Moskovskaya</t>
  </si>
  <si>
    <t>ORD0000521</t>
  </si>
  <si>
    <t>Rhyloo</t>
  </si>
  <si>
    <t>Wine - Port Late Bottled Vintage</t>
  </si>
  <si>
    <t>ORD0000522</t>
  </si>
  <si>
    <t>Spoon - Soup, Plastic</t>
  </si>
  <si>
    <t>ORD0000523</t>
  </si>
  <si>
    <t>Veal - Round, Eye Of</t>
  </si>
  <si>
    <t>ORD0000524</t>
  </si>
  <si>
    <t>Beef - Tongue, Cooked</t>
  </si>
  <si>
    <t>Flour - So Mix Cake White</t>
  </si>
  <si>
    <t>Icecream - Dibs</t>
  </si>
  <si>
    <t>Tuna - Loin</t>
  </si>
  <si>
    <t>Ecolab - Lime - A - Way 4/4 L</t>
  </si>
  <si>
    <t>ORD0000525</t>
  </si>
  <si>
    <t>Water - Green Tea Refresher</t>
  </si>
  <si>
    <t>ORD0000526</t>
  </si>
  <si>
    <t>Glove - Cutting</t>
  </si>
  <si>
    <t>ORD0000527</t>
  </si>
  <si>
    <t>Apples - Sliced / Wedge</t>
  </si>
  <si>
    <t>ORD0000528</t>
  </si>
  <si>
    <t>Cake - Bande Of Fruit</t>
  </si>
  <si>
    <t>ORD0000529</t>
  </si>
  <si>
    <t>ORD0000530</t>
  </si>
  <si>
    <t>Twitternation</t>
  </si>
  <si>
    <t>Pork Loin Bine - In Frenched</t>
  </si>
  <si>
    <t>ORD0000531</t>
  </si>
  <si>
    <t>Cheese - Pied De Vents</t>
  </si>
  <si>
    <t>ORD0000532</t>
  </si>
  <si>
    <t>Garlic - Elephant</t>
  </si>
  <si>
    <t>ORD0000533</t>
  </si>
  <si>
    <t>Fadeo</t>
  </si>
  <si>
    <t>Crab - Claws, Snow 16 - 24</t>
  </si>
  <si>
    <t>ORD0000534</t>
  </si>
  <si>
    <t>Skippad</t>
  </si>
  <si>
    <t>ORD0000535</t>
  </si>
  <si>
    <t>Glaze - Apricot</t>
  </si>
  <si>
    <t>ORD0000536</t>
  </si>
  <si>
    <t>Compound - Passion Fruit</t>
  </si>
  <si>
    <t>ORD0000537</t>
  </si>
  <si>
    <t>Rooxo</t>
  </si>
  <si>
    <t>ORD0000538</t>
  </si>
  <si>
    <t>ORD0000539</t>
  </si>
  <si>
    <t>Shufflebeat</t>
  </si>
  <si>
    <t>Dooleys Toffee</t>
  </si>
  <si>
    <t>ORD0000540</t>
  </si>
  <si>
    <t>Asparagus - White, Canned</t>
  </si>
  <si>
    <t>ORD0000541</t>
  </si>
  <si>
    <t>Turkey - Breast, Smoked</t>
  </si>
  <si>
    <t>ORD0000542</t>
  </si>
  <si>
    <t>Soy Protein</t>
  </si>
  <si>
    <t>ORD0000543</t>
  </si>
  <si>
    <t>Omba</t>
  </si>
  <si>
    <t>Mayonnaise</t>
  </si>
  <si>
    <t>ORD0000544</t>
  </si>
  <si>
    <t>Passion Fruit</t>
  </si>
  <si>
    <t>ORD0000545</t>
  </si>
  <si>
    <t>Veal - Provimi Inside</t>
  </si>
  <si>
    <t>ORD0000546</t>
  </si>
  <si>
    <t>Aimbu</t>
  </si>
  <si>
    <t>Wine - Ej Gallo Sonoma</t>
  </si>
  <si>
    <t>ORD0000547</t>
  </si>
  <si>
    <t>Wine - Piper Heidsieck Brut</t>
  </si>
  <si>
    <t>ORD0000548</t>
  </si>
  <si>
    <t>Pickles - Gherkins</t>
  </si>
  <si>
    <t>ORD0000549</t>
  </si>
  <si>
    <t>Bread Crumbs - Japanese Style</t>
  </si>
  <si>
    <t>ORD0000550</t>
  </si>
  <si>
    <t>Sausage - Chorizo</t>
  </si>
  <si>
    <t>ORD0000551</t>
  </si>
  <si>
    <t>Towel Dispenser</t>
  </si>
  <si>
    <t>ORD0000552</t>
  </si>
  <si>
    <t>Layo</t>
  </si>
  <si>
    <t>Roe - Flying Fish</t>
  </si>
  <si>
    <t>ORD0000553</t>
  </si>
  <si>
    <t>Wine - Sauvignon Blanc</t>
  </si>
  <si>
    <t>ORD0000554</t>
  </si>
  <si>
    <t>Quail - Jumbo Boneless</t>
  </si>
  <si>
    <t>ORD0000555</t>
  </si>
  <si>
    <t>ORD0000556</t>
  </si>
  <si>
    <t>Cheese - Oka</t>
  </si>
  <si>
    <t>ORD0000557</t>
  </si>
  <si>
    <t>Foam Cup 6 Oz</t>
  </si>
  <si>
    <t>Jam - Apricot</t>
  </si>
  <si>
    <t>ORD0000558</t>
  </si>
  <si>
    <t>Lamb - Leg, Boneless</t>
  </si>
  <si>
    <t>ORD0000559</t>
  </si>
  <si>
    <t>Lychee - Canned</t>
  </si>
  <si>
    <t>ORD0000560</t>
  </si>
  <si>
    <t>ORD0000561</t>
  </si>
  <si>
    <t>ORD0000562</t>
  </si>
  <si>
    <t>Bar Bran Honey Nut</t>
  </si>
  <si>
    <t>Spinach - Spinach Leaf</t>
  </si>
  <si>
    <t>Wine - Magnotta - Cab Franc</t>
  </si>
  <si>
    <t>ORD0000563</t>
  </si>
  <si>
    <t>ORD0000564</t>
  </si>
  <si>
    <t>Sauce - Hollandaise</t>
  </si>
  <si>
    <t>ORD0000565</t>
  </si>
  <si>
    <t>Yozio</t>
  </si>
  <si>
    <t>ORD0000566</t>
  </si>
  <si>
    <t>Rhyzio</t>
  </si>
  <si>
    <t>Tequila - Sauza Silver</t>
  </si>
  <si>
    <t>ORD0000567</t>
  </si>
  <si>
    <t>BlogXS</t>
  </si>
  <si>
    <t>Cheese - Cottage Cheese</t>
  </si>
  <si>
    <t>ORD0000568</t>
  </si>
  <si>
    <t>Chocolate - Milk, Callets</t>
  </si>
  <si>
    <t>ORD0000569</t>
  </si>
  <si>
    <t>Chips Potato Reg 43g</t>
  </si>
  <si>
    <t>ORD0000570</t>
  </si>
  <si>
    <t>Muffin Batt - Ban Dream Zero</t>
  </si>
  <si>
    <t>ORD0000571</t>
  </si>
  <si>
    <t>ORD0000572</t>
  </si>
  <si>
    <t>ORD0000573</t>
  </si>
  <si>
    <t>Sauce - Black Current, Dry Mix</t>
  </si>
  <si>
    <t>ORD0000574</t>
  </si>
  <si>
    <t>Beer - Heinekin</t>
  </si>
  <si>
    <t>ORD0000575</t>
  </si>
  <si>
    <t>Pickerel - Fillets</t>
  </si>
  <si>
    <t>Bamboo Shoots - Sliced</t>
  </si>
  <si>
    <t>ORD0000576</t>
  </si>
  <si>
    <t>Energy Drink</t>
  </si>
  <si>
    <t>ORD0000577</t>
  </si>
  <si>
    <t>Tandoori Curry Paste</t>
  </si>
  <si>
    <t>ORD0000578</t>
  </si>
  <si>
    <t>ORD0000579</t>
  </si>
  <si>
    <t>Island Oasis - Peach Daiquiri</t>
  </si>
  <si>
    <t>ORD0000580</t>
  </si>
  <si>
    <t>Divavu</t>
  </si>
  <si>
    <t>ORD0000581</t>
  </si>
  <si>
    <t>ORD0000582</t>
  </si>
  <si>
    <t>Yamia</t>
  </si>
  <si>
    <t>Rice - Sushi</t>
  </si>
  <si>
    <t>ORD0000583</t>
  </si>
  <si>
    <t>Pork - Bacon Cooked Slcd</t>
  </si>
  <si>
    <t>ORD0000584</t>
  </si>
  <si>
    <t>Flounder - Fresh</t>
  </si>
  <si>
    <t>ORD0000585</t>
  </si>
  <si>
    <t>Skimia</t>
  </si>
  <si>
    <t>Remy Red Berry Infusion</t>
  </si>
  <si>
    <t>ORD0000586</t>
  </si>
  <si>
    <t>Dates</t>
  </si>
  <si>
    <t>ORD0000587</t>
  </si>
  <si>
    <t>Gelatine Leaves - Bulk</t>
  </si>
  <si>
    <t>ORD0000588</t>
  </si>
  <si>
    <t>Brainlounge</t>
  </si>
  <si>
    <t>Sage - Fresh</t>
  </si>
  <si>
    <t>ORD0000589</t>
  </si>
  <si>
    <t>Thoughtsphere</t>
  </si>
  <si>
    <t>Wine - Niagara Peninsula Vqa</t>
  </si>
  <si>
    <t>ORD0000590</t>
  </si>
  <si>
    <t>Rum - Spiced, Captain Morgan</t>
  </si>
  <si>
    <t>ORD0000591</t>
  </si>
  <si>
    <t>Ozu</t>
  </si>
  <si>
    <t>Doilies - 7, Paper</t>
  </si>
  <si>
    <t>ORD0000592</t>
  </si>
  <si>
    <t>Watercress</t>
  </si>
  <si>
    <t>ORD0000593</t>
  </si>
  <si>
    <t>Silicone Paper 16.5x24</t>
  </si>
  <si>
    <t>ORD0000594</t>
  </si>
  <si>
    <t>Muffin - Mix - Creme Brule 15l</t>
  </si>
  <si>
    <t>ORD0000595</t>
  </si>
  <si>
    <t>Oil - Hazelnut</t>
  </si>
  <si>
    <t>ORD0000596</t>
  </si>
  <si>
    <t>ORD0000597</t>
  </si>
  <si>
    <t>Tagfeed</t>
  </si>
  <si>
    <t>Beets - Mini Golden</t>
  </si>
  <si>
    <t>ORD0000598</t>
  </si>
  <si>
    <t>Cheese - Ermite Bleu</t>
  </si>
  <si>
    <t>ORD0000599</t>
  </si>
  <si>
    <t>Wine - Tribal Sauvignon</t>
  </si>
  <si>
    <t>ORD0000600</t>
  </si>
  <si>
    <t>Soup - Tomato Mush. Florentine</t>
  </si>
  <si>
    <t>ORD0000601</t>
  </si>
  <si>
    <t>Sultanas</t>
  </si>
  <si>
    <t>ORD0000602</t>
  </si>
  <si>
    <t>Skyble</t>
  </si>
  <si>
    <t>ORD0000603</t>
  </si>
  <si>
    <t>ORD0000604</t>
  </si>
  <si>
    <t>Beef - Baby, Liver</t>
  </si>
  <si>
    <t>ORD0000605</t>
  </si>
  <si>
    <t>Twinte</t>
  </si>
  <si>
    <t>ORD0000606</t>
  </si>
  <si>
    <t>ORD0000607</t>
  </si>
  <si>
    <t>Eimbee</t>
  </si>
  <si>
    <t>ORD0000608</t>
  </si>
  <si>
    <t>ORD0000609</t>
  </si>
  <si>
    <t>ORD0000610</t>
  </si>
  <si>
    <t>Wine - Vovray Sec Domaine Huet</t>
  </si>
  <si>
    <t>Steampan Lid</t>
  </si>
  <si>
    <t>Anchovy Paste - 56 G Tube</t>
  </si>
  <si>
    <t>Juice - Prune</t>
  </si>
  <si>
    <t>Shrimp - Black Tiger 13/15</t>
  </si>
  <si>
    <t>ORD0000611</t>
  </si>
  <si>
    <t>ORD0000612</t>
  </si>
  <si>
    <t>Bagel - Sesame Seed Presliced</t>
  </si>
  <si>
    <t>ORD0000613</t>
  </si>
  <si>
    <t>ORD0000614</t>
  </si>
  <si>
    <t>Appetizer - Escargot Puff</t>
  </si>
  <si>
    <t>Sauce - Hoisin</t>
  </si>
  <si>
    <t>Cheese Cloth</t>
  </si>
  <si>
    <t>Wine - Red, Harrow Estates, Cab</t>
  </si>
  <si>
    <t>Mushroom - Chanterelle, Dry</t>
  </si>
  <si>
    <t>ORD0000615</t>
  </si>
  <si>
    <t>Mace</t>
  </si>
  <si>
    <t>ORD0000616</t>
  </si>
  <si>
    <t>Rosemary - Primerba, Paste</t>
  </si>
  <si>
    <t>ORD0000617</t>
  </si>
  <si>
    <t>Devshare</t>
  </si>
  <si>
    <t>Tea Leaves - Oolong</t>
  </si>
  <si>
    <t>ORD0000618</t>
  </si>
  <si>
    <t>Bread Roll Foccacia</t>
  </si>
  <si>
    <t>ORD0000619</t>
  </si>
  <si>
    <t>Squid - U 5</t>
  </si>
  <si>
    <t>ORD0000620</t>
  </si>
  <si>
    <t>Extract - Rum</t>
  </si>
  <si>
    <t>External Supplier</t>
  </si>
  <si>
    <t>Galliano</t>
  </si>
  <si>
    <t>Pineapple - Golden</t>
  </si>
  <si>
    <t>Wine - Gewurztraminer Pierre</t>
  </si>
  <si>
    <t>Wine - Savigny - Les - Beaune</t>
  </si>
  <si>
    <t>Turkey - Oven Roast Breast</t>
  </si>
  <si>
    <t>ORD0000621</t>
  </si>
  <si>
    <t>ORD0000622</t>
  </si>
  <si>
    <t>Taro Root</t>
  </si>
  <si>
    <t>ORD0000623</t>
  </si>
  <si>
    <t>Lobster - Canned Premium</t>
  </si>
  <si>
    <t>ORD0000624</t>
  </si>
  <si>
    <t>Capers - Ox Eye Daisy</t>
  </si>
  <si>
    <t>ORD0000625</t>
  </si>
  <si>
    <t>ORD0000626</t>
  </si>
  <si>
    <t>Shrimp - Black Tiger 26/30</t>
  </si>
  <si>
    <t>ORD0000627</t>
  </si>
  <si>
    <t>Meldea Green Tea Liquor</t>
  </si>
  <si>
    <t>ORD0000628</t>
  </si>
  <si>
    <t>Tomato - Peeled Italian Canned</t>
  </si>
  <si>
    <t>ORD0000629</t>
  </si>
  <si>
    <t>ORD0000630</t>
  </si>
  <si>
    <t>Sour Cream</t>
  </si>
  <si>
    <t>ORD0000631</t>
  </si>
  <si>
    <t>Bacardi Breezer - Strawberry</t>
  </si>
  <si>
    <t>ORD0000632</t>
  </si>
  <si>
    <t>Olives - Morracan Dired</t>
  </si>
  <si>
    <t>ORD0000633</t>
  </si>
  <si>
    <t>ORD0000634</t>
  </si>
  <si>
    <t>Cinnamon - Ground</t>
  </si>
  <si>
    <t>ORD0000635</t>
  </si>
  <si>
    <t>Dabjam</t>
  </si>
  <si>
    <t>Pepsi - Diet, 355 Ml</t>
  </si>
  <si>
    <t>ORD0000636</t>
  </si>
  <si>
    <t>ORD0000637</t>
  </si>
  <si>
    <t>Demizz</t>
  </si>
  <si>
    <t>ORD0000638</t>
  </si>
  <si>
    <t>Muffin Hinge 117n</t>
  </si>
  <si>
    <t>ORD0000639</t>
  </si>
  <si>
    <t>Bread - Dark Rye</t>
  </si>
  <si>
    <t>ORD0000640</t>
  </si>
  <si>
    <t>ORD0000641</t>
  </si>
  <si>
    <t>Beer - Blue</t>
  </si>
  <si>
    <t>ORD0000642</t>
  </si>
  <si>
    <t>Appetizer - Seafood Assortment</t>
  </si>
  <si>
    <t>ORD0000643</t>
  </si>
  <si>
    <t>Pork - European Side Bacon</t>
  </si>
  <si>
    <t>ORD0000644</t>
  </si>
  <si>
    <t>ORD0000645</t>
  </si>
  <si>
    <t>Chocolate - Unsweetened</t>
  </si>
  <si>
    <t>ORD0000646</t>
  </si>
  <si>
    <t>Alize Sunset</t>
  </si>
  <si>
    <t>ORD0000647</t>
  </si>
  <si>
    <t>Wine - Stoneliegh Sauvignon</t>
  </si>
  <si>
    <t>ORD0000648</t>
  </si>
  <si>
    <t>Raisin - Dark</t>
  </si>
  <si>
    <t>ORD0000649</t>
  </si>
  <si>
    <t>Lettuce - Lolla Rosa</t>
  </si>
  <si>
    <t>ORD0000650</t>
  </si>
  <si>
    <t>Asparagus - Green, Fresh</t>
  </si>
  <si>
    <t>ORD0000651</t>
  </si>
  <si>
    <t>Fanoodle</t>
  </si>
  <si>
    <t>ORD0000652</t>
  </si>
  <si>
    <t>ORD0000653</t>
  </si>
  <si>
    <t>ORD0000654</t>
  </si>
  <si>
    <t>Oyope</t>
  </si>
  <si>
    <t>ORD0000655</t>
  </si>
  <si>
    <t>Sauce - Balsamic Viniagrette</t>
  </si>
  <si>
    <t>ORD0000656</t>
  </si>
  <si>
    <t>ORD0000657</t>
  </si>
  <si>
    <t>Squash - Guords</t>
  </si>
  <si>
    <t>ORD0000658</t>
  </si>
  <si>
    <t>Beef Cheek Fresh</t>
  </si>
  <si>
    <t>ORD0000659</t>
  </si>
  <si>
    <t>ORD0000660</t>
  </si>
  <si>
    <t>Oil - Cooking Spray</t>
  </si>
  <si>
    <t>ORD0000661</t>
  </si>
  <si>
    <t>Potatoes - Idaho 80 Count</t>
  </si>
  <si>
    <t>ORD0000662</t>
  </si>
  <si>
    <t>ORD0000663</t>
  </si>
  <si>
    <t>Food Colouring - Blue</t>
  </si>
  <si>
    <t>ORD0000664</t>
  </si>
  <si>
    <t>Nlounge</t>
  </si>
  <si>
    <t>ORD0000665</t>
  </si>
  <si>
    <t>Lamb Rack - Ontario</t>
  </si>
  <si>
    <t>ORD0000666</t>
  </si>
  <si>
    <t>Pastry - Mini French Pastries</t>
  </si>
  <si>
    <t>ORD0000667</t>
  </si>
  <si>
    <t>Bread - White Epi Baguette</t>
  </si>
  <si>
    <t>ORD0000668</t>
  </si>
  <si>
    <t>Scallops - U - 10</t>
  </si>
  <si>
    <t>ORD0000669</t>
  </si>
  <si>
    <t>Mudo</t>
  </si>
  <si>
    <t>Bread - Calabrese Baguette</t>
  </si>
  <si>
    <t>ORD0000670</t>
  </si>
  <si>
    <t>Cheese - Comte</t>
  </si>
  <si>
    <t>ORD0000671</t>
  </si>
  <si>
    <t>Oranges</t>
  </si>
  <si>
    <t>ORD0000672</t>
  </si>
  <si>
    <t>Table Cloth 54x72 White</t>
  </si>
  <si>
    <t>ORD0000673</t>
  </si>
  <si>
    <t>Browsezoom</t>
  </si>
  <si>
    <t>Flour - All Purpose</t>
  </si>
  <si>
    <t>ORD0000674</t>
  </si>
  <si>
    <t>ORD0000675</t>
  </si>
  <si>
    <t>Bread - Bistro White</t>
  </si>
  <si>
    <t>ORD0000676</t>
  </si>
  <si>
    <t>Viva</t>
  </si>
  <si>
    <t>Parsley Italian - Fresh</t>
  </si>
  <si>
    <t>ORD0000677</t>
  </si>
  <si>
    <t>ORD0000678</t>
  </si>
  <si>
    <t>Pasta - Canelloni</t>
  </si>
  <si>
    <t>ORD0000679</t>
  </si>
  <si>
    <t>Table Cloth 53x69 White</t>
  </si>
  <si>
    <t>ORD0000680</t>
  </si>
  <si>
    <t>Bacardi Raspberry</t>
  </si>
  <si>
    <t>ORD0000681</t>
  </si>
  <si>
    <t>Bread Base - Toscano</t>
  </si>
  <si>
    <t>ORD0000682</t>
  </si>
  <si>
    <t>Pastry - Apple Large</t>
  </si>
  <si>
    <t>ORD0000683</t>
  </si>
  <si>
    <t>Yogurt - French Vanilla</t>
  </si>
  <si>
    <t>Wine - Cousino Macul Antiguas</t>
  </si>
  <si>
    <t>Pork - Bones</t>
  </si>
  <si>
    <t>ORD0000684</t>
  </si>
  <si>
    <t>Orange Roughy 4/6 Oz</t>
  </si>
  <si>
    <t>ORD0000685</t>
  </si>
  <si>
    <t>Pork - Ham, Virginia</t>
  </si>
  <si>
    <t>Chutney Sauce - Mango</t>
  </si>
  <si>
    <t>ORD0000686</t>
  </si>
  <si>
    <t>Wine - Taylors Reserve</t>
  </si>
  <si>
    <t>ORD0000687</t>
  </si>
  <si>
    <t>Latz</t>
  </si>
  <si>
    <t>Wine - Segura Viudas Aria Brut</t>
  </si>
  <si>
    <t>Wonton Wrappers</t>
  </si>
  <si>
    <t>Pastry - Baked Scones - Mini</t>
  </si>
  <si>
    <t>Chocolate - Pistoles, Lactee, Milk</t>
  </si>
  <si>
    <t>ORD0000688</t>
  </si>
  <si>
    <t>Bagelers</t>
  </si>
  <si>
    <t>ORD0000689</t>
  </si>
  <si>
    <t>ORD0000690</t>
  </si>
  <si>
    <t>Sprouts - Pea</t>
  </si>
  <si>
    <t>ORD0000691</t>
  </si>
  <si>
    <t>Rootbeer</t>
  </si>
  <si>
    <t>ORD0000692</t>
  </si>
  <si>
    <t>ORD0000693</t>
  </si>
  <si>
    <t>Wine - Bouchard La Vignee Pinot</t>
  </si>
  <si>
    <t>ORD0000694</t>
  </si>
  <si>
    <t>ORD0000695</t>
  </si>
  <si>
    <t>Bubbletube</t>
  </si>
  <si>
    <t>ORD0000696</t>
  </si>
  <si>
    <t>Juice - Pineapple, 48 Oz</t>
  </si>
  <si>
    <t>ORD0000697</t>
  </si>
  <si>
    <t>ORD0000698</t>
  </si>
  <si>
    <t>Beer - Corona</t>
  </si>
  <si>
    <t>ORD0000699</t>
  </si>
  <si>
    <t>Devpulse</t>
  </si>
  <si>
    <t>ORD0000700</t>
  </si>
  <si>
    <t>ORD0000701</t>
  </si>
  <si>
    <t>Soup V8 Roasted Red Pepper</t>
  </si>
  <si>
    <t>French Pastry - Mini Chocolate</t>
  </si>
  <si>
    <t>Fib N9 - Prague Powder</t>
  </si>
  <si>
    <t>ORD0000702</t>
  </si>
  <si>
    <t>Flashspan</t>
  </si>
  <si>
    <t>Appetizer - Crab And Brie</t>
  </si>
  <si>
    <t>ORD0000703</t>
  </si>
  <si>
    <t>Gabtype</t>
  </si>
  <si>
    <t>Garlic - Primerba, Paste</t>
  </si>
  <si>
    <t>ORD0000704</t>
  </si>
  <si>
    <t>InnoZ</t>
  </si>
  <si>
    <t>Lamb - Rack</t>
  </si>
  <si>
    <t>ORD0000705</t>
  </si>
  <si>
    <t>Twitterbeat</t>
  </si>
  <si>
    <t>Pasta - Lasagna, Dry</t>
  </si>
  <si>
    <t>Hold Up Tool Storage Rack</t>
  </si>
  <si>
    <t>Carrots - Mini Red Organic</t>
  </si>
  <si>
    <t>ORD0000706</t>
  </si>
  <si>
    <t>ORD0000707</t>
  </si>
  <si>
    <t>Versatainer Nc - 888</t>
  </si>
  <si>
    <t>ORD0000708</t>
  </si>
  <si>
    <t>Mushroom - Oyster, Fresh</t>
  </si>
  <si>
    <t>ORD0000709</t>
  </si>
  <si>
    <t>Milk - Buttermilk</t>
  </si>
  <si>
    <t>ORD0000710</t>
  </si>
  <si>
    <t>Skyndu</t>
  </si>
  <si>
    <t>ORD0000711</t>
  </si>
  <si>
    <t>ORD0000712</t>
  </si>
  <si>
    <t>Voonder</t>
  </si>
  <si>
    <t>Olives - Black, Pitted</t>
  </si>
  <si>
    <t>ORD0000713</t>
  </si>
  <si>
    <t>Halibut - Steaks</t>
  </si>
  <si>
    <t>ORD0000714</t>
  </si>
  <si>
    <t>Buzzster</t>
  </si>
  <si>
    <t>Chilli Paste, Ginger Garlic</t>
  </si>
  <si>
    <t>ORD0000715</t>
  </si>
  <si>
    <t>Cornstarch</t>
  </si>
  <si>
    <t>ORD0000716</t>
  </si>
  <si>
    <t>Wine - Carmenere Casillero Del</t>
  </si>
  <si>
    <t>ORD0000717</t>
  </si>
  <si>
    <t>Shortbread - Cookie Crumbs</t>
  </si>
  <si>
    <t>ORD0000718</t>
  </si>
  <si>
    <t>Butter - Unsalted</t>
  </si>
  <si>
    <t>ORD0000719</t>
  </si>
  <si>
    <t>Vinegar - Raspberry</t>
  </si>
  <si>
    <t>ORD0000720</t>
  </si>
  <si>
    <t>ORD0000721</t>
  </si>
  <si>
    <t>ORD0000722</t>
  </si>
  <si>
    <t>ORD0000723</t>
  </si>
  <si>
    <t>Carrots - Mini, Stem On</t>
  </si>
  <si>
    <t>ORD0000724</t>
  </si>
  <si>
    <t>Bread - Bistro Sour</t>
  </si>
  <si>
    <t>ORD0000725</t>
  </si>
  <si>
    <t>Roomm</t>
  </si>
  <si>
    <t>Beans - Soya Bean</t>
  </si>
  <si>
    <t>ORD0000726</t>
  </si>
  <si>
    <t>Wine - Cahors Ac 2000, Clos</t>
  </si>
  <si>
    <t>ORD0000727</t>
  </si>
  <si>
    <t>ORD0000728</t>
  </si>
  <si>
    <t>Octopus</t>
  </si>
  <si>
    <t>ORD0000729</t>
  </si>
  <si>
    <t>Thoughtmix</t>
  </si>
  <si>
    <t>Tomatoes - Roma</t>
  </si>
  <si>
    <t>ORD0000730</t>
  </si>
  <si>
    <t>Pepper - Scotch Bonnet</t>
  </si>
  <si>
    <t>ORD0000731</t>
  </si>
  <si>
    <t>Praline Paste</t>
  </si>
  <si>
    <t>ORD0000732</t>
  </si>
  <si>
    <t>Pasta - Linguini, Dry</t>
  </si>
  <si>
    <t>ORD0000733</t>
  </si>
  <si>
    <t>Myers Planters Punch</t>
  </si>
  <si>
    <t>Yogurt - Assorted Pack</t>
  </si>
  <si>
    <t>Beans - Kidney, Canned</t>
  </si>
  <si>
    <t>ORD0000734</t>
  </si>
  <si>
    <t>Muffin Batt - Blueberry Passion</t>
  </si>
  <si>
    <t>ORD0000735</t>
  </si>
  <si>
    <t>Pie Shell - 9</t>
  </si>
  <si>
    <t>ORD0000736</t>
  </si>
  <si>
    <t>Pork - Smoked Back Bacon</t>
  </si>
  <si>
    <t>ORD0000737</t>
  </si>
  <si>
    <t>Rambutan</t>
  </si>
  <si>
    <t>Arctic Char - Fillets</t>
  </si>
  <si>
    <t>Canadian Emmenthal</t>
  </si>
  <si>
    <t>ORD0000738</t>
  </si>
  <si>
    <t>Shrimp - 16/20, Iqf, Shell On</t>
  </si>
  <si>
    <t>ORD0000739</t>
  </si>
  <si>
    <t>Juice - Lagoon Mango</t>
  </si>
  <si>
    <t>ORD0000740</t>
  </si>
  <si>
    <t>Foil Cont Round</t>
  </si>
  <si>
    <t>ORD0000741</t>
  </si>
  <si>
    <t>Flour - Pastry</t>
  </si>
  <si>
    <t>ORD0000742</t>
  </si>
  <si>
    <t>Ham - Procutinni</t>
  </si>
  <si>
    <t>Pate - Liver</t>
  </si>
  <si>
    <t>Vinegar - Champagne</t>
  </si>
  <si>
    <t>ORD0000743</t>
  </si>
  <si>
    <t>Trueblue - Blueberry 12x473ml</t>
  </si>
  <si>
    <t>ORD0000744</t>
  </si>
  <si>
    <t>Skinix</t>
  </si>
  <si>
    <t>Steamers White</t>
  </si>
  <si>
    <t>ORD0000745</t>
  </si>
  <si>
    <t>Chickensplit Half</t>
  </si>
  <si>
    <t>ORD0000746</t>
  </si>
  <si>
    <t>Muffin Mix - Raisin Bran</t>
  </si>
  <si>
    <t>ORD0000747</t>
  </si>
  <si>
    <t>Appetizer - Smoked Salmon / Dill</t>
  </si>
  <si>
    <t>ORD0000748</t>
  </si>
  <si>
    <t>ORD0000749</t>
  </si>
  <si>
    <t>V8 - Tropical Blend</t>
  </si>
  <si>
    <t>ORD0000750</t>
  </si>
  <si>
    <t>Flower - Commercial Bronze</t>
  </si>
  <si>
    <t>ORD0000751</t>
  </si>
  <si>
    <t>Wine - White, Riesling, Semi - Dry</t>
  </si>
  <si>
    <t>ORD0000752</t>
  </si>
  <si>
    <t>Ham - Cooked Italian</t>
  </si>
  <si>
    <t>ORD0000753</t>
  </si>
  <si>
    <t>Babbleopia</t>
  </si>
  <si>
    <t>Tia Maria</t>
  </si>
  <si>
    <t>ORD0000754</t>
  </si>
  <si>
    <t>Skiptube</t>
  </si>
  <si>
    <t>Salad Dressing</t>
  </si>
  <si>
    <t>ORD0000755</t>
  </si>
  <si>
    <t>ORD0000756</t>
  </si>
  <si>
    <t>Chicken - Diced, Cooked</t>
  </si>
  <si>
    <t>ORD0000757</t>
  </si>
  <si>
    <t>Lettuce - Curly Endive</t>
  </si>
  <si>
    <t>ORD0000758</t>
  </si>
  <si>
    <t>Feedfire</t>
  </si>
  <si>
    <t>Chicken - Whole Fryers</t>
  </si>
  <si>
    <t>Flour - Fast / Rapid</t>
  </si>
  <si>
    <t>ORD0000759</t>
  </si>
  <si>
    <t>Soup - Campbells, Minestrone</t>
  </si>
  <si>
    <t>ORD0000760</t>
  </si>
  <si>
    <t>Chocolate Bar - Oh Henry</t>
  </si>
  <si>
    <t>ORD0000761</t>
  </si>
  <si>
    <t>Skaboo</t>
  </si>
  <si>
    <t>Wine - White, Lindemans Bin 95</t>
  </si>
  <si>
    <t>ORD0000762</t>
  </si>
  <si>
    <t>ORD0000763</t>
  </si>
  <si>
    <t>Beer - Tetleys</t>
  </si>
  <si>
    <t>ORD0000764</t>
  </si>
  <si>
    <t>Wine - Cotes Du Rhone Parallele</t>
  </si>
  <si>
    <t>ORD0000765</t>
  </si>
  <si>
    <t>Egg - Salad Premix</t>
  </si>
  <si>
    <t>Tomato Puree</t>
  </si>
  <si>
    <t>Sobe - Lizard Fuel</t>
  </si>
  <si>
    <t>ORD0000766</t>
  </si>
  <si>
    <t>Milk - Chocolate 250 Ml</t>
  </si>
  <si>
    <t>ORD0000767</t>
  </si>
  <si>
    <t>Kaymbo</t>
  </si>
  <si>
    <t>Bar - Sweet And Salty Chocolate</t>
  </si>
  <si>
    <t>Crab - Meat</t>
  </si>
  <si>
    <t>Tea - Black Currant</t>
  </si>
  <si>
    <t>ORD0000768</t>
  </si>
  <si>
    <t>Pork - Side Ribs</t>
  </si>
  <si>
    <t>ORD0000769</t>
  </si>
  <si>
    <t>Chivas Regal - 12 Year Old</t>
  </si>
  <si>
    <t>ORD0000770</t>
  </si>
  <si>
    <t>ORD0000771</t>
  </si>
  <si>
    <t>Sambuca - Ramazzotti</t>
  </si>
  <si>
    <t>ORD0000772</t>
  </si>
  <si>
    <t>Kiwi Gold Zespri</t>
  </si>
  <si>
    <t>ORD0000773</t>
  </si>
  <si>
    <t>Yodel</t>
  </si>
  <si>
    <t>Uniform Linen Charge</t>
  </si>
  <si>
    <t>ORD0000774</t>
  </si>
  <si>
    <t>Wine - Blue Nun Qualitatswein</t>
  </si>
  <si>
    <t>ORD0000775</t>
  </si>
  <si>
    <t>Ecolab - Hobart Washarm End Cap</t>
  </si>
  <si>
    <t>ORD0000776</t>
  </si>
  <si>
    <t>Cheese - Parmesan Grated</t>
  </si>
  <si>
    <t>ORD0000777</t>
  </si>
  <si>
    <t>ORD0000778</t>
  </si>
  <si>
    <t>Yakidoo</t>
  </si>
  <si>
    <t>Jicama</t>
  </si>
  <si>
    <t>ORD0000779</t>
  </si>
  <si>
    <t>ORD0000780</t>
  </si>
  <si>
    <t>ORD0000781</t>
  </si>
  <si>
    <t>Calvados - Boulard</t>
  </si>
  <si>
    <t>ORD0000782</t>
  </si>
  <si>
    <t>Shuffletag</t>
  </si>
  <si>
    <t>V8 Splash Strawberry Banana</t>
  </si>
  <si>
    <t>ORD0000783</t>
  </si>
  <si>
    <t>Coffee - Flavoured</t>
  </si>
  <si>
    <t>ORD0000784</t>
  </si>
  <si>
    <t>Digitube</t>
  </si>
  <si>
    <t>Soup - French Can Pea</t>
  </si>
  <si>
    <t>ORD0000785</t>
  </si>
  <si>
    <t>Towels - Paper / Kraft</t>
  </si>
  <si>
    <t>ORD0000786</t>
  </si>
  <si>
    <t>Tagtune</t>
  </si>
  <si>
    <t>ORD0000787</t>
  </si>
  <si>
    <t>Flashset</t>
  </si>
  <si>
    <t>Longan</t>
  </si>
  <si>
    <t>Napkin - Cocktail,beige 2 - Ply</t>
  </si>
  <si>
    <t>Lidsoupcont Rp12dn</t>
  </si>
  <si>
    <t>Spice - Peppercorn Melange</t>
  </si>
  <si>
    <t>Filo Dough</t>
  </si>
  <si>
    <t>ORD0000788</t>
  </si>
  <si>
    <t>ORD0000789</t>
  </si>
  <si>
    <t>Spice - Montreal Steak Spice</t>
  </si>
  <si>
    <t>ORD0000790</t>
  </si>
  <si>
    <t>Sauce - Soy Low Sodium - 3.87l</t>
  </si>
  <si>
    <t>ORD0000791</t>
  </si>
  <si>
    <t>ORD0000792</t>
  </si>
  <si>
    <t>Beets - Golden</t>
  </si>
  <si>
    <t>ORD0000793</t>
  </si>
  <si>
    <t>Mussels - Cultivated</t>
  </si>
  <si>
    <t>ORD0000794</t>
  </si>
  <si>
    <t>Butter - Salted, Micro</t>
  </si>
  <si>
    <t>ORD0000795</t>
  </si>
  <si>
    <t>ORD0000796</t>
  </si>
  <si>
    <t>Browseblab</t>
  </si>
  <si>
    <t>V8 - Berry Blend</t>
  </si>
  <si>
    <t>ORD0000797</t>
  </si>
  <si>
    <t>ORD0000798</t>
  </si>
  <si>
    <t>Bread - Pumpernickel</t>
  </si>
  <si>
    <t>ORD0000799</t>
  </si>
  <si>
    <t>ORD0000800</t>
  </si>
  <si>
    <t>Wine - Hardys Bankside Shiraz</t>
  </si>
  <si>
    <t>ORD0000801</t>
  </si>
  <si>
    <t>Chestnuts - Whole,canned</t>
  </si>
  <si>
    <t>ORD0000802</t>
  </si>
  <si>
    <t>Ecolab - Hobart Upr Prewash Arm</t>
  </si>
  <si>
    <t>ORD0000803</t>
  </si>
  <si>
    <t>Izio</t>
  </si>
  <si>
    <t>Cheese - Augre Des Champs</t>
  </si>
  <si>
    <t>ORD0000804</t>
  </si>
  <si>
    <t>ORD0000805</t>
  </si>
  <si>
    <t>Broom - Angled</t>
  </si>
  <si>
    <t>Croissant, Raw - Mini</t>
  </si>
  <si>
    <t>Ham - Black Forest</t>
  </si>
  <si>
    <t>Cake - Mini Cheesecake</t>
  </si>
  <si>
    <t>Yogurt - Cherry, 175 Gr</t>
  </si>
  <si>
    <t>ORD0000806</t>
  </si>
  <si>
    <t>Pork - Loin, Boneless</t>
  </si>
  <si>
    <t>ORD0000807</t>
  </si>
  <si>
    <t>Chilli Paste, Hot Sambal Oelek</t>
  </si>
  <si>
    <t>ORD0000808</t>
  </si>
  <si>
    <t>ORD0000809</t>
  </si>
  <si>
    <t>Kwilith</t>
  </si>
  <si>
    <t>Chocolate - Pistoles, White</t>
  </si>
  <si>
    <t>ORD0000810</t>
  </si>
  <si>
    <t>Tart - Butter Plain Squares</t>
  </si>
  <si>
    <t>ORD0000811</t>
  </si>
  <si>
    <t>Coke - Diet, 355 Ml</t>
  </si>
  <si>
    <t>ORD0000812</t>
  </si>
  <si>
    <t>Bread - Assorted Rolls</t>
  </si>
  <si>
    <t>Toamtoes 6x7 Select</t>
  </si>
  <si>
    <t>Pasta - Penne Primavera, Single</t>
  </si>
  <si>
    <t>ORD0000813</t>
  </si>
  <si>
    <t>Pie Shell - 5</t>
  </si>
  <si>
    <t>ORD0000814</t>
  </si>
  <si>
    <t>Ham - Cooked</t>
  </si>
  <si>
    <t>Barley - Pearl</t>
  </si>
  <si>
    <t>ORD0000815</t>
  </si>
  <si>
    <t>Peach - Halves</t>
  </si>
  <si>
    <t>ORD0000816</t>
  </si>
  <si>
    <t>Ice - Clear, 300 Lb For Carving</t>
  </si>
  <si>
    <t>ORD0000817</t>
  </si>
  <si>
    <t>Banana Turning</t>
  </si>
  <si>
    <t>ORD0000818</t>
  </si>
  <si>
    <t>Cheese - Cream Cheese</t>
  </si>
  <si>
    <t>Table Cloth 81x81 White</t>
  </si>
  <si>
    <t>Ice Cream Bar - Oreo Sandwich</t>
  </si>
  <si>
    <t>Bagelers - Cinn / Brown</t>
  </si>
  <si>
    <t>ORD0000819</t>
  </si>
  <si>
    <t>Youbridge</t>
  </si>
  <si>
    <t>True - Vue Containers</t>
  </si>
  <si>
    <t>ORD0000820</t>
  </si>
  <si>
    <t>Tea - Apple Green Tea</t>
  </si>
  <si>
    <t>Cost</t>
  </si>
  <si>
    <t>Second Order</t>
  </si>
  <si>
    <t>Orders</t>
  </si>
  <si>
    <t>ORD00001, ORD00009</t>
  </si>
  <si>
    <t>ORD000012, ORD000013</t>
  </si>
  <si>
    <t>ORD000015, ORD000018</t>
  </si>
  <si>
    <t>ORD000022, ORD000024</t>
  </si>
  <si>
    <t>ORD000033, ORD000035</t>
  </si>
  <si>
    <t>ORD000052, ORD000055</t>
  </si>
  <si>
    <t>ORD000057, ORD000059</t>
  </si>
  <si>
    <t>ORD000063, ORD000064</t>
  </si>
  <si>
    <t>ORD000077, ORD000079</t>
  </si>
  <si>
    <t>ORD000086, ORD000087</t>
  </si>
  <si>
    <t>ORD000092, ORD000094</t>
  </si>
  <si>
    <t>ORD0000108, ORD0000112</t>
  </si>
  <si>
    <t>ORD0000111, ORD0000119</t>
  </si>
  <si>
    <t>ORD0000114, ORD0000117</t>
  </si>
  <si>
    <t>ORD0000130, ORD0000132</t>
  </si>
  <si>
    <t>ORD0000142, ORD0000149</t>
  </si>
  <si>
    <t>ORD0000143, ORD0000144</t>
  </si>
  <si>
    <t>ORD0000152, ORD0000153</t>
  </si>
  <si>
    <t>ORD0000164, ORD0000166</t>
  </si>
  <si>
    <t>ORD0000176, ORD0000177</t>
  </si>
  <si>
    <t>ORD0000199, ORD0000200</t>
  </si>
  <si>
    <t>ORD0000212, ORD0000214</t>
  </si>
  <si>
    <t>ORD0000213, ORD0000219</t>
  </si>
  <si>
    <t>ORD0000216, ORD0000218</t>
  </si>
  <si>
    <t>ORD0000238, ORD0000241</t>
  </si>
  <si>
    <t>ORD0000254, ORD0000258</t>
  </si>
  <si>
    <t>ORD0000255, ORD0000257</t>
  </si>
  <si>
    <t>ORD0000268, ORD0000269</t>
  </si>
  <si>
    <t>ORD0000271, ORD0000272</t>
  </si>
  <si>
    <t>ORD0000286, ORD0000288</t>
  </si>
  <si>
    <t>ORD0000287, ORD0000289</t>
  </si>
  <si>
    <t>ORD0000307, ORD0000308</t>
  </si>
  <si>
    <t>ORD0000318, ORD0000321</t>
  </si>
  <si>
    <t>ORD0000324, ORD0000325</t>
  </si>
  <si>
    <t>ORD0000338, ORD0000337</t>
  </si>
  <si>
    <t>ORD0000340, ORD0000344</t>
  </si>
  <si>
    <t>ORD0000354, ORD0000355</t>
  </si>
  <si>
    <t>ORD0000358, ORD0000360</t>
  </si>
  <si>
    <t>ORD0000370, ORD0000372</t>
  </si>
  <si>
    <t>ORD0000375, ORD0000376</t>
  </si>
  <si>
    <t>ORD0000397, ORD0000398</t>
  </si>
  <si>
    <t>ORD0000402, ORD0000405</t>
  </si>
  <si>
    <t>ORD0000403, ORD0000404</t>
  </si>
  <si>
    <t>ORD0000432, ORD0000437</t>
  </si>
  <si>
    <t>ORD0000435, ORD0000433</t>
  </si>
  <si>
    <t>ORD0000444, ORD0000443</t>
  </si>
  <si>
    <t>ORD0000447, ORD0000448</t>
  </si>
  <si>
    <t>ORD0000453, ORD0000454</t>
  </si>
  <si>
    <t>ORD0000486, ORD0000487</t>
  </si>
  <si>
    <t>ORD0000489, ORD0000490</t>
  </si>
  <si>
    <t>ORD0000511, ORD0000515</t>
  </si>
  <si>
    <t>ORD0000513, ORD0000519</t>
  </si>
  <si>
    <t>ORD0000514, ORD0000521</t>
  </si>
  <si>
    <t>ORD0000539, ORD0000542</t>
  </si>
  <si>
    <t>ORD0000560, ORD0000562</t>
  </si>
  <si>
    <t>ORD0000566, ORD0000567</t>
  </si>
  <si>
    <t>ORD0000576, ORD0000578</t>
  </si>
  <si>
    <t>ORD0000592, ORD0000595</t>
  </si>
  <si>
    <t>ORD0000594, ORD0000598</t>
  </si>
  <si>
    <t>ORD0000610, ORD0000611</t>
  </si>
  <si>
    <t>ORD0000624, ORD0000625</t>
  </si>
  <si>
    <t>ORD0000635, ORD0000637</t>
  </si>
  <si>
    <t>ORD0000636, ORD0000640</t>
  </si>
  <si>
    <t>ORD0000645, ORD0000647</t>
  </si>
  <si>
    <t>ORD0000673, ORD0000671</t>
  </si>
  <si>
    <t>ORD0000683, ORD0000682</t>
  </si>
  <si>
    <t>ORD0000689, ORD0000691</t>
  </si>
  <si>
    <t>ORD0000709, ORD0000712</t>
  </si>
  <si>
    <t>ORD0000731, ORD0000733</t>
  </si>
  <si>
    <t>ORD0000732, ORD0000734</t>
  </si>
  <si>
    <t>ORD0000754, ORD0000757</t>
  </si>
  <si>
    <t>ORD0000777, ORD0000778</t>
  </si>
  <si>
    <t>ORD0000781, ORD0000782</t>
  </si>
  <si>
    <t>ORD0000784, ORD0000785</t>
  </si>
  <si>
    <t>ORD0000802, ORD0000803</t>
  </si>
  <si>
    <t>ORD0000810, ORD0000811</t>
  </si>
  <si>
    <t>ORD0000817, ORD0000820</t>
  </si>
  <si>
    <t>ORD0000819, ORD0000818</t>
  </si>
  <si>
    <t>Type</t>
  </si>
  <si>
    <t>Base</t>
  </si>
  <si>
    <t>Lift</t>
  </si>
  <si>
    <t>Jack</t>
  </si>
  <si>
    <t>Tax</t>
  </si>
  <si>
    <t>Extended Price</t>
  </si>
  <si>
    <t>Date</t>
  </si>
  <si>
    <t>Order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</si>
</sst>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33" borderId="0" xfId="0" applyFill="1"/>
    <xf numFmtId="0" fontId="0" fillId="34" borderId="0" xfId="0" applyFill="1"/>
    <xf numFmtId="2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1"/>
  <sheetViews>
    <sheetView tabSelected="1" workbookViewId="0">
      <selection activeCell="E2" sqref="E2"/>
    </sheetView>
  </sheetViews>
  <sheetFormatPr defaultRowHeight="15" x14ac:dyDescent="0.25"/>
  <cols>
    <col min="2" max="2" width="14" bestFit="1" customWidth="1"/>
    <col min="3" max="3" width="15.140625" bestFit="1" customWidth="1"/>
    <col min="4" max="4" width="31.7109375" bestFit="1" customWidth="1"/>
    <col min="6" max="6" width="14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2062</v>
      </c>
      <c r="F1" t="s">
        <v>2061</v>
      </c>
    </row>
    <row r="2" spans="1:6" x14ac:dyDescent="0.25">
      <c r="A2">
        <v>49</v>
      </c>
      <c r="B2" t="s">
        <v>4</v>
      </c>
      <c r="C2" t="s">
        <v>5</v>
      </c>
      <c r="D2" t="s">
        <v>6</v>
      </c>
      <c r="E2" s="1">
        <v>44197</v>
      </c>
      <c r="F2">
        <v>6.8</v>
      </c>
    </row>
    <row r="3" spans="1:6" x14ac:dyDescent="0.25">
      <c r="A3">
        <v>91</v>
      </c>
      <c r="B3" t="s">
        <v>4</v>
      </c>
      <c r="C3" t="s">
        <v>5</v>
      </c>
      <c r="D3" t="s">
        <v>7</v>
      </c>
      <c r="E3" s="1">
        <v>44197</v>
      </c>
      <c r="F3">
        <v>5.2</v>
      </c>
    </row>
    <row r="4" spans="1:6" x14ac:dyDescent="0.25">
      <c r="A4">
        <v>564</v>
      </c>
      <c r="B4" t="s">
        <v>4</v>
      </c>
      <c r="C4" t="s">
        <v>5</v>
      </c>
      <c r="D4" t="s">
        <v>8</v>
      </c>
      <c r="E4" s="1">
        <v>44197</v>
      </c>
      <c r="F4">
        <v>27</v>
      </c>
    </row>
    <row r="5" spans="1:6" x14ac:dyDescent="0.25">
      <c r="A5">
        <v>967</v>
      </c>
      <c r="B5" t="s">
        <v>9</v>
      </c>
      <c r="C5" t="s">
        <v>10</v>
      </c>
      <c r="D5" t="s">
        <v>11</v>
      </c>
      <c r="E5" s="1">
        <v>44197</v>
      </c>
      <c r="F5">
        <v>15.4</v>
      </c>
    </row>
    <row r="6" spans="1:6" x14ac:dyDescent="0.25">
      <c r="A6">
        <v>16</v>
      </c>
      <c r="B6" t="s">
        <v>12</v>
      </c>
      <c r="C6" t="s">
        <v>13</v>
      </c>
      <c r="D6" t="s">
        <v>14</v>
      </c>
      <c r="E6" s="1">
        <v>44198</v>
      </c>
      <c r="F6">
        <v>18</v>
      </c>
    </row>
    <row r="7" spans="1:6" x14ac:dyDescent="0.25">
      <c r="A7">
        <v>68</v>
      </c>
      <c r="B7" t="s">
        <v>15</v>
      </c>
      <c r="C7" t="s">
        <v>16</v>
      </c>
      <c r="D7" t="s">
        <v>17</v>
      </c>
      <c r="E7" s="1">
        <v>44198</v>
      </c>
      <c r="F7">
        <v>24</v>
      </c>
    </row>
    <row r="8" spans="1:6" x14ac:dyDescent="0.25">
      <c r="A8">
        <v>449</v>
      </c>
      <c r="B8" t="s">
        <v>15</v>
      </c>
      <c r="C8" t="s">
        <v>16</v>
      </c>
      <c r="D8" t="s">
        <v>18</v>
      </c>
      <c r="E8" s="1">
        <v>44198</v>
      </c>
      <c r="F8">
        <v>29.4</v>
      </c>
    </row>
    <row r="9" spans="1:6" x14ac:dyDescent="0.25">
      <c r="A9">
        <v>491</v>
      </c>
      <c r="B9" t="s">
        <v>15</v>
      </c>
      <c r="C9" t="s">
        <v>16</v>
      </c>
      <c r="D9" t="s">
        <v>19</v>
      </c>
      <c r="E9" s="1">
        <v>44198</v>
      </c>
      <c r="F9">
        <v>15.6</v>
      </c>
    </row>
    <row r="10" spans="1:6" x14ac:dyDescent="0.25">
      <c r="A10">
        <v>497</v>
      </c>
      <c r="B10" t="s">
        <v>15</v>
      </c>
      <c r="C10" t="s">
        <v>16</v>
      </c>
      <c r="D10" t="s">
        <v>20</v>
      </c>
      <c r="E10" s="1">
        <v>44198</v>
      </c>
      <c r="F10">
        <v>51</v>
      </c>
    </row>
    <row r="11" spans="1:6" x14ac:dyDescent="0.25">
      <c r="A11">
        <v>561</v>
      </c>
      <c r="B11" t="s">
        <v>21</v>
      </c>
      <c r="C11" t="s">
        <v>22</v>
      </c>
      <c r="D11" t="s">
        <v>23</v>
      </c>
      <c r="E11" s="1">
        <v>44198</v>
      </c>
      <c r="F11">
        <v>24</v>
      </c>
    </row>
    <row r="12" spans="1:6" x14ac:dyDescent="0.25">
      <c r="A12">
        <v>589</v>
      </c>
      <c r="B12" t="s">
        <v>24</v>
      </c>
      <c r="C12" t="s">
        <v>25</v>
      </c>
      <c r="D12" t="s">
        <v>26</v>
      </c>
      <c r="E12" s="1">
        <v>44198</v>
      </c>
      <c r="F12">
        <v>28.8</v>
      </c>
    </row>
    <row r="13" spans="1:6" x14ac:dyDescent="0.25">
      <c r="A13">
        <v>713</v>
      </c>
      <c r="B13" t="s">
        <v>27</v>
      </c>
      <c r="C13" t="s">
        <v>28</v>
      </c>
      <c r="D13" t="s">
        <v>29</v>
      </c>
      <c r="E13" s="1">
        <v>44198</v>
      </c>
      <c r="F13">
        <v>34</v>
      </c>
    </row>
    <row r="14" spans="1:6" x14ac:dyDescent="0.25">
      <c r="A14">
        <v>970</v>
      </c>
      <c r="B14" t="s">
        <v>30</v>
      </c>
      <c r="C14" t="s">
        <v>31</v>
      </c>
      <c r="D14" t="s">
        <v>32</v>
      </c>
      <c r="E14" s="1">
        <v>44198</v>
      </c>
      <c r="F14">
        <v>17.600000000000001</v>
      </c>
    </row>
    <row r="15" spans="1:6" x14ac:dyDescent="0.25">
      <c r="A15">
        <v>52</v>
      </c>
      <c r="B15" t="s">
        <v>33</v>
      </c>
      <c r="C15" t="s">
        <v>34</v>
      </c>
      <c r="D15" t="s">
        <v>35</v>
      </c>
      <c r="E15" s="1">
        <v>44199</v>
      </c>
      <c r="F15">
        <v>18.899999999999999</v>
      </c>
    </row>
    <row r="16" spans="1:6" x14ac:dyDescent="0.25">
      <c r="A16">
        <v>97</v>
      </c>
      <c r="B16" t="s">
        <v>36</v>
      </c>
      <c r="C16" t="s">
        <v>37</v>
      </c>
      <c r="D16" t="s">
        <v>38</v>
      </c>
      <c r="E16" s="1">
        <v>44199</v>
      </c>
      <c r="F16">
        <v>13.6</v>
      </c>
    </row>
    <row r="17" spans="1:6" x14ac:dyDescent="0.25">
      <c r="A17">
        <v>351</v>
      </c>
      <c r="B17" t="s">
        <v>39</v>
      </c>
      <c r="C17" t="s">
        <v>40</v>
      </c>
      <c r="D17" t="s">
        <v>41</v>
      </c>
      <c r="E17" s="1">
        <v>44199</v>
      </c>
      <c r="F17">
        <v>10</v>
      </c>
    </row>
    <row r="18" spans="1:6" x14ac:dyDescent="0.25">
      <c r="A18">
        <v>410</v>
      </c>
      <c r="B18" t="s">
        <v>42</v>
      </c>
      <c r="C18" t="s">
        <v>43</v>
      </c>
      <c r="D18" t="s">
        <v>44</v>
      </c>
      <c r="E18" s="1">
        <v>44199</v>
      </c>
      <c r="F18">
        <v>13.2</v>
      </c>
    </row>
    <row r="19" spans="1:6" x14ac:dyDescent="0.25">
      <c r="A19">
        <v>447</v>
      </c>
      <c r="B19" t="s">
        <v>45</v>
      </c>
      <c r="C19" t="s">
        <v>46</v>
      </c>
      <c r="D19" t="s">
        <v>47</v>
      </c>
      <c r="E19" s="1">
        <v>44199</v>
      </c>
      <c r="F19">
        <v>22</v>
      </c>
    </row>
    <row r="20" spans="1:6" x14ac:dyDescent="0.25">
      <c r="A20">
        <v>655</v>
      </c>
      <c r="B20" t="s">
        <v>48</v>
      </c>
      <c r="C20" t="s">
        <v>49</v>
      </c>
      <c r="D20" t="s">
        <v>50</v>
      </c>
      <c r="E20" s="1">
        <v>44199</v>
      </c>
      <c r="F20">
        <v>31.2</v>
      </c>
    </row>
    <row r="21" spans="1:6" x14ac:dyDescent="0.25">
      <c r="A21">
        <v>671</v>
      </c>
      <c r="B21" t="s">
        <v>51</v>
      </c>
      <c r="C21" t="s">
        <v>52</v>
      </c>
      <c r="D21" t="s">
        <v>53</v>
      </c>
      <c r="E21" s="1">
        <v>44199</v>
      </c>
      <c r="F21">
        <v>12</v>
      </c>
    </row>
    <row r="22" spans="1:6" x14ac:dyDescent="0.25">
      <c r="A22">
        <v>117</v>
      </c>
      <c r="B22" t="s">
        <v>54</v>
      </c>
      <c r="C22" t="s">
        <v>55</v>
      </c>
      <c r="D22" t="s">
        <v>56</v>
      </c>
      <c r="E22" s="1">
        <v>44200</v>
      </c>
      <c r="F22">
        <v>1.8</v>
      </c>
    </row>
    <row r="23" spans="1:6" x14ac:dyDescent="0.25">
      <c r="A23">
        <v>194</v>
      </c>
      <c r="B23" t="s">
        <v>57</v>
      </c>
      <c r="C23" t="s">
        <v>58</v>
      </c>
      <c r="D23" t="s">
        <v>59</v>
      </c>
      <c r="E23" s="1">
        <v>44200</v>
      </c>
      <c r="F23">
        <v>23.2</v>
      </c>
    </row>
    <row r="24" spans="1:6" x14ac:dyDescent="0.25">
      <c r="A24">
        <v>520</v>
      </c>
      <c r="B24" t="s">
        <v>60</v>
      </c>
      <c r="C24" t="s">
        <v>61</v>
      </c>
      <c r="D24" t="s">
        <v>62</v>
      </c>
      <c r="E24" s="1">
        <v>44200</v>
      </c>
      <c r="F24">
        <v>37.700000000000003</v>
      </c>
    </row>
    <row r="25" spans="1:6" x14ac:dyDescent="0.25">
      <c r="A25">
        <v>610</v>
      </c>
      <c r="B25" t="s">
        <v>63</v>
      </c>
      <c r="C25" t="s">
        <v>64</v>
      </c>
      <c r="D25" t="s">
        <v>65</v>
      </c>
      <c r="E25" s="1">
        <v>44200</v>
      </c>
      <c r="F25">
        <v>7.8</v>
      </c>
    </row>
    <row r="26" spans="1:6" x14ac:dyDescent="0.25">
      <c r="A26">
        <v>768</v>
      </c>
      <c r="B26" t="s">
        <v>66</v>
      </c>
      <c r="C26" t="s">
        <v>67</v>
      </c>
      <c r="D26" t="s">
        <v>68</v>
      </c>
      <c r="E26" s="1">
        <v>44200</v>
      </c>
      <c r="F26">
        <v>16.5</v>
      </c>
    </row>
    <row r="27" spans="1:6" x14ac:dyDescent="0.25">
      <c r="A27">
        <v>976</v>
      </c>
      <c r="B27" t="s">
        <v>69</v>
      </c>
      <c r="C27" t="s">
        <v>70</v>
      </c>
      <c r="D27" t="s">
        <v>71</v>
      </c>
      <c r="E27" s="1">
        <v>44200</v>
      </c>
      <c r="F27">
        <v>25.2</v>
      </c>
    </row>
    <row r="28" spans="1:6" x14ac:dyDescent="0.25">
      <c r="A28">
        <v>401</v>
      </c>
      <c r="B28" t="s">
        <v>72</v>
      </c>
      <c r="C28" t="s">
        <v>73</v>
      </c>
      <c r="D28" t="s">
        <v>74</v>
      </c>
      <c r="E28" s="1">
        <v>44201</v>
      </c>
      <c r="F28">
        <v>16.8</v>
      </c>
    </row>
    <row r="29" spans="1:6" x14ac:dyDescent="0.25">
      <c r="A29">
        <v>453</v>
      </c>
      <c r="B29" t="s">
        <v>75</v>
      </c>
      <c r="C29" t="s">
        <v>76</v>
      </c>
      <c r="D29" t="s">
        <v>77</v>
      </c>
      <c r="E29" s="1">
        <v>44201</v>
      </c>
      <c r="F29">
        <v>4.4000000000000004</v>
      </c>
    </row>
    <row r="30" spans="1:6" x14ac:dyDescent="0.25">
      <c r="A30">
        <v>684</v>
      </c>
      <c r="B30" t="s">
        <v>78</v>
      </c>
      <c r="C30" t="s">
        <v>10</v>
      </c>
      <c r="D30" t="s">
        <v>79</v>
      </c>
      <c r="E30" s="1">
        <v>44201</v>
      </c>
      <c r="F30">
        <v>32.5</v>
      </c>
    </row>
    <row r="31" spans="1:6" x14ac:dyDescent="0.25">
      <c r="A31">
        <v>241</v>
      </c>
      <c r="B31" t="s">
        <v>80</v>
      </c>
      <c r="C31" t="s">
        <v>81</v>
      </c>
      <c r="D31" t="s">
        <v>82</v>
      </c>
      <c r="E31" s="1">
        <v>44202</v>
      </c>
      <c r="F31">
        <v>19.8</v>
      </c>
    </row>
    <row r="32" spans="1:6" x14ac:dyDescent="0.25">
      <c r="A32">
        <v>837</v>
      </c>
      <c r="B32" t="s">
        <v>83</v>
      </c>
      <c r="C32" t="s">
        <v>84</v>
      </c>
      <c r="D32" t="s">
        <v>85</v>
      </c>
      <c r="E32" s="1">
        <v>44202</v>
      </c>
      <c r="F32">
        <v>10.8</v>
      </c>
    </row>
    <row r="33" spans="1:6" x14ac:dyDescent="0.25">
      <c r="A33">
        <v>131</v>
      </c>
      <c r="B33" t="s">
        <v>86</v>
      </c>
      <c r="C33" t="s">
        <v>87</v>
      </c>
      <c r="D33" t="s">
        <v>88</v>
      </c>
      <c r="E33" s="1">
        <v>44203</v>
      </c>
      <c r="F33">
        <v>2.9</v>
      </c>
    </row>
    <row r="34" spans="1:6" x14ac:dyDescent="0.25">
      <c r="A34">
        <v>284</v>
      </c>
      <c r="B34" t="s">
        <v>89</v>
      </c>
      <c r="C34" t="s">
        <v>90</v>
      </c>
      <c r="D34" t="s">
        <v>91</v>
      </c>
      <c r="E34" s="1">
        <v>44203</v>
      </c>
      <c r="F34">
        <v>4.2</v>
      </c>
    </row>
    <row r="35" spans="1:6" x14ac:dyDescent="0.25">
      <c r="A35">
        <v>320</v>
      </c>
      <c r="B35" t="s">
        <v>92</v>
      </c>
      <c r="C35" t="s">
        <v>93</v>
      </c>
      <c r="D35" t="s">
        <v>94</v>
      </c>
      <c r="E35" s="1">
        <v>44203</v>
      </c>
      <c r="F35">
        <v>16.8</v>
      </c>
    </row>
    <row r="36" spans="1:6" x14ac:dyDescent="0.25">
      <c r="A36">
        <v>365</v>
      </c>
      <c r="B36" t="s">
        <v>95</v>
      </c>
      <c r="C36" t="s">
        <v>96</v>
      </c>
      <c r="D36" t="s">
        <v>97</v>
      </c>
      <c r="E36" s="1">
        <v>44203</v>
      </c>
      <c r="F36">
        <v>42</v>
      </c>
    </row>
    <row r="37" spans="1:6" x14ac:dyDescent="0.25">
      <c r="A37">
        <v>451</v>
      </c>
      <c r="B37" t="s">
        <v>98</v>
      </c>
      <c r="C37" t="s">
        <v>99</v>
      </c>
      <c r="D37" t="s">
        <v>100</v>
      </c>
      <c r="E37" s="1">
        <v>44203</v>
      </c>
      <c r="F37">
        <v>12</v>
      </c>
    </row>
    <row r="38" spans="1:6" x14ac:dyDescent="0.25">
      <c r="A38">
        <v>636</v>
      </c>
      <c r="B38" t="s">
        <v>101</v>
      </c>
      <c r="C38" t="s">
        <v>102</v>
      </c>
      <c r="D38" t="s">
        <v>103</v>
      </c>
      <c r="E38" s="1">
        <v>44203</v>
      </c>
      <c r="F38">
        <v>40.299999999999997</v>
      </c>
    </row>
    <row r="39" spans="1:6" x14ac:dyDescent="0.25">
      <c r="A39">
        <v>709</v>
      </c>
      <c r="B39" t="s">
        <v>104</v>
      </c>
      <c r="C39" t="s">
        <v>28</v>
      </c>
      <c r="D39" t="s">
        <v>105</v>
      </c>
      <c r="E39" s="1">
        <v>44203</v>
      </c>
      <c r="F39">
        <v>36</v>
      </c>
    </row>
    <row r="40" spans="1:6" x14ac:dyDescent="0.25">
      <c r="A40">
        <v>968</v>
      </c>
      <c r="B40" t="s">
        <v>106</v>
      </c>
      <c r="C40" t="s">
        <v>107</v>
      </c>
      <c r="D40" t="s">
        <v>108</v>
      </c>
      <c r="E40" s="1">
        <v>44203</v>
      </c>
      <c r="F40">
        <v>5.4</v>
      </c>
    </row>
    <row r="41" spans="1:6" x14ac:dyDescent="0.25">
      <c r="A41">
        <v>35</v>
      </c>
      <c r="B41" t="s">
        <v>109</v>
      </c>
      <c r="C41" t="s">
        <v>110</v>
      </c>
      <c r="D41" t="s">
        <v>111</v>
      </c>
      <c r="E41" s="1">
        <v>44204</v>
      </c>
      <c r="F41">
        <v>32</v>
      </c>
    </row>
    <row r="42" spans="1:6" x14ac:dyDescent="0.25">
      <c r="A42">
        <v>85</v>
      </c>
      <c r="B42" t="s">
        <v>112</v>
      </c>
      <c r="C42" t="s">
        <v>113</v>
      </c>
      <c r="D42" t="s">
        <v>114</v>
      </c>
      <c r="E42" s="1">
        <v>44204</v>
      </c>
      <c r="F42">
        <v>22.4</v>
      </c>
    </row>
    <row r="43" spans="1:6" x14ac:dyDescent="0.25">
      <c r="A43">
        <v>137</v>
      </c>
      <c r="B43" t="s">
        <v>115</v>
      </c>
      <c r="C43" t="s">
        <v>116</v>
      </c>
      <c r="D43" t="s">
        <v>117</v>
      </c>
      <c r="E43" s="1">
        <v>44204</v>
      </c>
      <c r="F43">
        <v>41.6</v>
      </c>
    </row>
    <row r="44" spans="1:6" x14ac:dyDescent="0.25">
      <c r="A44">
        <v>325</v>
      </c>
      <c r="B44" t="s">
        <v>118</v>
      </c>
      <c r="C44" t="s">
        <v>119</v>
      </c>
      <c r="D44" t="s">
        <v>120</v>
      </c>
      <c r="E44" s="1">
        <v>44204</v>
      </c>
      <c r="F44">
        <v>28</v>
      </c>
    </row>
    <row r="45" spans="1:6" x14ac:dyDescent="0.25">
      <c r="A45">
        <v>726</v>
      </c>
      <c r="B45" t="s">
        <v>121</v>
      </c>
      <c r="C45" t="s">
        <v>122</v>
      </c>
      <c r="D45" t="s">
        <v>123</v>
      </c>
      <c r="E45" s="1">
        <v>44204</v>
      </c>
      <c r="F45">
        <v>10.5</v>
      </c>
    </row>
    <row r="46" spans="1:6" x14ac:dyDescent="0.25">
      <c r="A46">
        <v>847</v>
      </c>
      <c r="B46" t="s">
        <v>124</v>
      </c>
      <c r="C46" t="s">
        <v>125</v>
      </c>
      <c r="D46" t="s">
        <v>126</v>
      </c>
      <c r="E46" s="1">
        <v>44204</v>
      </c>
      <c r="F46">
        <v>14.4</v>
      </c>
    </row>
    <row r="47" spans="1:6" x14ac:dyDescent="0.25">
      <c r="A47">
        <v>952</v>
      </c>
      <c r="B47" t="s">
        <v>127</v>
      </c>
      <c r="C47" t="s">
        <v>16</v>
      </c>
      <c r="D47" t="s">
        <v>128</v>
      </c>
      <c r="E47" s="1">
        <v>44204</v>
      </c>
      <c r="F47">
        <v>10.8</v>
      </c>
    </row>
    <row r="48" spans="1:6" x14ac:dyDescent="0.25">
      <c r="A48">
        <v>975</v>
      </c>
      <c r="B48" t="s">
        <v>129</v>
      </c>
      <c r="C48" t="s">
        <v>130</v>
      </c>
      <c r="D48" t="s">
        <v>131</v>
      </c>
      <c r="E48" s="1">
        <v>44204</v>
      </c>
      <c r="F48">
        <v>27.2</v>
      </c>
    </row>
    <row r="49" spans="1:6" x14ac:dyDescent="0.25">
      <c r="A49">
        <v>2</v>
      </c>
      <c r="B49" t="s">
        <v>132</v>
      </c>
      <c r="C49" t="s">
        <v>133</v>
      </c>
      <c r="D49" t="s">
        <v>134</v>
      </c>
      <c r="E49" s="1">
        <v>44205</v>
      </c>
      <c r="F49">
        <v>18.5</v>
      </c>
    </row>
    <row r="50" spans="1:6" x14ac:dyDescent="0.25">
      <c r="A50">
        <v>362</v>
      </c>
      <c r="B50" t="s">
        <v>132</v>
      </c>
      <c r="C50" t="s">
        <v>133</v>
      </c>
      <c r="D50" t="s">
        <v>135</v>
      </c>
      <c r="E50" s="1">
        <v>44205</v>
      </c>
      <c r="F50">
        <v>15.6</v>
      </c>
    </row>
    <row r="51" spans="1:6" x14ac:dyDescent="0.25">
      <c r="A51">
        <v>420</v>
      </c>
      <c r="B51" t="s">
        <v>132</v>
      </c>
      <c r="C51" t="s">
        <v>133</v>
      </c>
      <c r="D51" t="s">
        <v>136</v>
      </c>
      <c r="E51" s="1">
        <v>44205</v>
      </c>
      <c r="F51">
        <v>11.2</v>
      </c>
    </row>
    <row r="52" spans="1:6" x14ac:dyDescent="0.25">
      <c r="A52">
        <v>689</v>
      </c>
      <c r="B52" t="s">
        <v>132</v>
      </c>
      <c r="C52" t="s">
        <v>133</v>
      </c>
      <c r="D52" t="s">
        <v>137</v>
      </c>
      <c r="E52" s="1">
        <v>44205</v>
      </c>
      <c r="F52">
        <v>34</v>
      </c>
    </row>
    <row r="53" spans="1:6" x14ac:dyDescent="0.25">
      <c r="A53">
        <v>748</v>
      </c>
      <c r="B53" t="s">
        <v>138</v>
      </c>
      <c r="C53" t="s">
        <v>64</v>
      </c>
      <c r="D53" t="s">
        <v>139</v>
      </c>
      <c r="E53" s="1">
        <v>44205</v>
      </c>
      <c r="F53">
        <v>13.2</v>
      </c>
    </row>
    <row r="54" spans="1:6" x14ac:dyDescent="0.25">
      <c r="A54">
        <v>759</v>
      </c>
      <c r="B54" t="s">
        <v>140</v>
      </c>
      <c r="C54" t="s">
        <v>141</v>
      </c>
      <c r="D54" t="s">
        <v>142</v>
      </c>
      <c r="E54" s="1">
        <v>44205</v>
      </c>
      <c r="F54">
        <v>35</v>
      </c>
    </row>
    <row r="55" spans="1:6" x14ac:dyDescent="0.25">
      <c r="A55">
        <v>997</v>
      </c>
      <c r="B55" t="s">
        <v>143</v>
      </c>
      <c r="C55" t="s">
        <v>144</v>
      </c>
      <c r="D55" t="s">
        <v>145</v>
      </c>
      <c r="E55" s="1">
        <v>44205</v>
      </c>
      <c r="F55">
        <v>8.1</v>
      </c>
    </row>
    <row r="56" spans="1:6" x14ac:dyDescent="0.25">
      <c r="A56">
        <v>7</v>
      </c>
      <c r="B56" t="s">
        <v>146</v>
      </c>
      <c r="C56" t="s">
        <v>147</v>
      </c>
      <c r="D56" t="s">
        <v>148</v>
      </c>
      <c r="E56" s="1">
        <v>44206</v>
      </c>
      <c r="F56">
        <v>28.6</v>
      </c>
    </row>
    <row r="57" spans="1:6" x14ac:dyDescent="0.25">
      <c r="A57">
        <v>8</v>
      </c>
      <c r="B57" t="s">
        <v>149</v>
      </c>
      <c r="C57" t="s">
        <v>133</v>
      </c>
      <c r="D57" t="s">
        <v>150</v>
      </c>
      <c r="E57" s="1">
        <v>44206</v>
      </c>
      <c r="F57">
        <v>7.2</v>
      </c>
    </row>
    <row r="58" spans="1:6" x14ac:dyDescent="0.25">
      <c r="A58">
        <v>87</v>
      </c>
      <c r="B58" t="s">
        <v>151</v>
      </c>
      <c r="C58" t="s">
        <v>90</v>
      </c>
      <c r="D58" t="s">
        <v>152</v>
      </c>
      <c r="E58" s="1">
        <v>44206</v>
      </c>
      <c r="F58">
        <v>14.4</v>
      </c>
    </row>
    <row r="59" spans="1:6" x14ac:dyDescent="0.25">
      <c r="A59">
        <v>129</v>
      </c>
      <c r="B59" t="s">
        <v>153</v>
      </c>
      <c r="C59" t="s">
        <v>154</v>
      </c>
      <c r="D59" t="s">
        <v>155</v>
      </c>
      <c r="E59" s="1">
        <v>44206</v>
      </c>
      <c r="F59">
        <v>11.9</v>
      </c>
    </row>
    <row r="60" spans="1:6" x14ac:dyDescent="0.25">
      <c r="A60">
        <v>233</v>
      </c>
      <c r="B60" t="s">
        <v>156</v>
      </c>
      <c r="C60" t="s">
        <v>157</v>
      </c>
      <c r="D60" t="s">
        <v>158</v>
      </c>
      <c r="E60" s="1">
        <v>44206</v>
      </c>
      <c r="F60">
        <v>3.4</v>
      </c>
    </row>
    <row r="61" spans="1:6" x14ac:dyDescent="0.25">
      <c r="A61">
        <v>316</v>
      </c>
      <c r="B61" t="s">
        <v>159</v>
      </c>
      <c r="C61" t="s">
        <v>160</v>
      </c>
      <c r="D61" t="s">
        <v>161</v>
      </c>
      <c r="E61" s="1">
        <v>44206</v>
      </c>
      <c r="F61">
        <v>17.100000000000001</v>
      </c>
    </row>
    <row r="62" spans="1:6" x14ac:dyDescent="0.25">
      <c r="A62">
        <v>562</v>
      </c>
      <c r="B62" t="s">
        <v>162</v>
      </c>
      <c r="C62" t="s">
        <v>40</v>
      </c>
      <c r="D62" t="s">
        <v>163</v>
      </c>
      <c r="E62" s="1">
        <v>44206</v>
      </c>
      <c r="F62">
        <v>36.299999999999997</v>
      </c>
    </row>
    <row r="63" spans="1:6" x14ac:dyDescent="0.25">
      <c r="A63">
        <v>887</v>
      </c>
      <c r="B63" t="s">
        <v>164</v>
      </c>
      <c r="C63" t="s">
        <v>165</v>
      </c>
      <c r="D63" t="s">
        <v>166</v>
      </c>
      <c r="E63" s="1">
        <v>44206</v>
      </c>
      <c r="F63">
        <v>13.6</v>
      </c>
    </row>
    <row r="64" spans="1:6" x14ac:dyDescent="0.25">
      <c r="A64">
        <v>940</v>
      </c>
      <c r="B64" t="s">
        <v>167</v>
      </c>
      <c r="C64" t="s">
        <v>168</v>
      </c>
      <c r="D64" t="s">
        <v>169</v>
      </c>
      <c r="E64" s="1">
        <v>44206</v>
      </c>
      <c r="F64">
        <v>36.4</v>
      </c>
    </row>
    <row r="65" spans="1:6" x14ac:dyDescent="0.25">
      <c r="A65">
        <v>67</v>
      </c>
      <c r="B65" t="s">
        <v>170</v>
      </c>
      <c r="C65" t="s">
        <v>122</v>
      </c>
      <c r="D65" t="s">
        <v>171</v>
      </c>
      <c r="E65" s="1">
        <v>44207</v>
      </c>
      <c r="F65">
        <v>15.6</v>
      </c>
    </row>
    <row r="66" spans="1:6" x14ac:dyDescent="0.25">
      <c r="A66">
        <v>95</v>
      </c>
      <c r="B66" t="s">
        <v>172</v>
      </c>
      <c r="C66" t="s">
        <v>173</v>
      </c>
      <c r="D66" t="s">
        <v>174</v>
      </c>
      <c r="E66" s="1">
        <v>44207</v>
      </c>
      <c r="F66">
        <v>13.3</v>
      </c>
    </row>
    <row r="67" spans="1:6" x14ac:dyDescent="0.25">
      <c r="A67">
        <v>98</v>
      </c>
      <c r="B67" t="s">
        <v>175</v>
      </c>
      <c r="C67" t="s">
        <v>176</v>
      </c>
      <c r="D67" t="s">
        <v>177</v>
      </c>
      <c r="E67" s="1">
        <v>44207</v>
      </c>
      <c r="F67">
        <v>6.3</v>
      </c>
    </row>
    <row r="68" spans="1:6" x14ac:dyDescent="0.25">
      <c r="A68">
        <v>109</v>
      </c>
      <c r="B68" t="s">
        <v>178</v>
      </c>
      <c r="C68" t="s">
        <v>125</v>
      </c>
      <c r="D68" t="s">
        <v>179</v>
      </c>
      <c r="E68" s="1">
        <v>44207</v>
      </c>
      <c r="F68">
        <v>6</v>
      </c>
    </row>
    <row r="69" spans="1:6" x14ac:dyDescent="0.25">
      <c r="A69">
        <v>275</v>
      </c>
      <c r="B69" t="s">
        <v>180</v>
      </c>
      <c r="C69" t="s">
        <v>181</v>
      </c>
      <c r="D69" t="s">
        <v>182</v>
      </c>
      <c r="E69" s="1">
        <v>44207</v>
      </c>
      <c r="F69">
        <v>25.9</v>
      </c>
    </row>
    <row r="70" spans="1:6" x14ac:dyDescent="0.25">
      <c r="A70">
        <v>426</v>
      </c>
      <c r="B70" t="s">
        <v>183</v>
      </c>
      <c r="C70" t="s">
        <v>184</v>
      </c>
      <c r="D70" t="s">
        <v>185</v>
      </c>
      <c r="E70" s="1">
        <v>44207</v>
      </c>
      <c r="F70">
        <v>17.600000000000001</v>
      </c>
    </row>
    <row r="71" spans="1:6" x14ac:dyDescent="0.25">
      <c r="A71">
        <v>466</v>
      </c>
      <c r="B71" t="s">
        <v>186</v>
      </c>
      <c r="C71" t="s">
        <v>187</v>
      </c>
      <c r="D71" t="s">
        <v>188</v>
      </c>
      <c r="E71" s="1">
        <v>44207</v>
      </c>
      <c r="F71">
        <v>21.6</v>
      </c>
    </row>
    <row r="72" spans="1:6" x14ac:dyDescent="0.25">
      <c r="A72">
        <v>598</v>
      </c>
      <c r="B72" t="s">
        <v>189</v>
      </c>
      <c r="C72" t="s">
        <v>190</v>
      </c>
      <c r="D72" t="s">
        <v>191</v>
      </c>
      <c r="E72" s="1">
        <v>44207</v>
      </c>
      <c r="F72">
        <v>36</v>
      </c>
    </row>
    <row r="73" spans="1:6" x14ac:dyDescent="0.25">
      <c r="A73">
        <v>651</v>
      </c>
      <c r="B73" t="s">
        <v>192</v>
      </c>
      <c r="C73" t="s">
        <v>116</v>
      </c>
      <c r="D73" t="s">
        <v>193</v>
      </c>
      <c r="E73" s="1">
        <v>44207</v>
      </c>
      <c r="F73">
        <v>34.200000000000003</v>
      </c>
    </row>
    <row r="74" spans="1:6" x14ac:dyDescent="0.25">
      <c r="A74">
        <v>724</v>
      </c>
      <c r="B74" t="s">
        <v>194</v>
      </c>
      <c r="C74" t="s">
        <v>195</v>
      </c>
      <c r="D74" t="s">
        <v>196</v>
      </c>
      <c r="E74" s="1">
        <v>44207</v>
      </c>
      <c r="F74">
        <v>2.4</v>
      </c>
    </row>
    <row r="75" spans="1:6" x14ac:dyDescent="0.25">
      <c r="A75">
        <v>791</v>
      </c>
      <c r="B75" t="s">
        <v>197</v>
      </c>
      <c r="C75" t="s">
        <v>198</v>
      </c>
      <c r="D75" t="s">
        <v>199</v>
      </c>
      <c r="E75" s="1">
        <v>44207</v>
      </c>
      <c r="F75">
        <v>17.100000000000001</v>
      </c>
    </row>
    <row r="76" spans="1:6" x14ac:dyDescent="0.25">
      <c r="A76">
        <v>881</v>
      </c>
      <c r="B76" t="s">
        <v>200</v>
      </c>
      <c r="C76" t="s">
        <v>201</v>
      </c>
      <c r="D76" t="s">
        <v>202</v>
      </c>
      <c r="E76" s="1">
        <v>44207</v>
      </c>
      <c r="F76">
        <v>1.8</v>
      </c>
    </row>
    <row r="77" spans="1:6" x14ac:dyDescent="0.25">
      <c r="A77">
        <v>892</v>
      </c>
      <c r="B77" t="s">
        <v>203</v>
      </c>
      <c r="C77" t="s">
        <v>204</v>
      </c>
      <c r="D77" t="s">
        <v>205</v>
      </c>
      <c r="E77" s="1">
        <v>44207</v>
      </c>
      <c r="F77">
        <v>14.5</v>
      </c>
    </row>
    <row r="78" spans="1:6" x14ac:dyDescent="0.25">
      <c r="A78">
        <v>913</v>
      </c>
      <c r="B78" t="s">
        <v>206</v>
      </c>
      <c r="C78" t="s">
        <v>207</v>
      </c>
      <c r="D78" t="s">
        <v>208</v>
      </c>
      <c r="E78" s="1">
        <v>44207</v>
      </c>
      <c r="F78">
        <v>16.8</v>
      </c>
    </row>
    <row r="79" spans="1:6" x14ac:dyDescent="0.25">
      <c r="A79">
        <v>156</v>
      </c>
      <c r="B79" t="s">
        <v>209</v>
      </c>
      <c r="C79" t="s">
        <v>210</v>
      </c>
      <c r="D79" t="s">
        <v>47</v>
      </c>
      <c r="E79" s="1">
        <v>44208</v>
      </c>
      <c r="F79">
        <v>15.4</v>
      </c>
    </row>
    <row r="80" spans="1:6" x14ac:dyDescent="0.25">
      <c r="A80">
        <v>176</v>
      </c>
      <c r="B80" t="s">
        <v>211</v>
      </c>
      <c r="C80" t="s">
        <v>212</v>
      </c>
      <c r="D80" t="s">
        <v>213</v>
      </c>
      <c r="E80" s="1">
        <v>44208</v>
      </c>
      <c r="F80">
        <v>9</v>
      </c>
    </row>
    <row r="81" spans="1:6" x14ac:dyDescent="0.25">
      <c r="A81">
        <v>319</v>
      </c>
      <c r="B81" t="s">
        <v>214</v>
      </c>
      <c r="C81" t="s">
        <v>215</v>
      </c>
      <c r="D81" t="s">
        <v>216</v>
      </c>
      <c r="E81" s="1">
        <v>44208</v>
      </c>
      <c r="F81">
        <v>14.4</v>
      </c>
    </row>
    <row r="82" spans="1:6" x14ac:dyDescent="0.25">
      <c r="A82">
        <v>435</v>
      </c>
      <c r="B82" t="s">
        <v>217</v>
      </c>
      <c r="C82" t="s">
        <v>70</v>
      </c>
      <c r="D82" t="s">
        <v>218</v>
      </c>
      <c r="E82" s="1">
        <v>44208</v>
      </c>
      <c r="F82">
        <v>5.6</v>
      </c>
    </row>
    <row r="83" spans="1:6" x14ac:dyDescent="0.25">
      <c r="A83">
        <v>489</v>
      </c>
      <c r="B83" t="s">
        <v>219</v>
      </c>
      <c r="C83" t="s">
        <v>220</v>
      </c>
      <c r="D83" t="s">
        <v>221</v>
      </c>
      <c r="E83" s="1">
        <v>44208</v>
      </c>
      <c r="F83">
        <v>6.6</v>
      </c>
    </row>
    <row r="84" spans="1:6" x14ac:dyDescent="0.25">
      <c r="A84">
        <v>533</v>
      </c>
      <c r="B84" t="s">
        <v>222</v>
      </c>
      <c r="C84" t="s">
        <v>223</v>
      </c>
      <c r="D84" t="s">
        <v>224</v>
      </c>
      <c r="E84" s="1">
        <v>44208</v>
      </c>
      <c r="F84">
        <v>22</v>
      </c>
    </row>
    <row r="85" spans="1:6" x14ac:dyDescent="0.25">
      <c r="A85">
        <v>664</v>
      </c>
      <c r="B85" t="s">
        <v>225</v>
      </c>
      <c r="C85" t="s">
        <v>226</v>
      </c>
      <c r="D85" t="s">
        <v>227</v>
      </c>
      <c r="E85" s="1">
        <v>44208</v>
      </c>
      <c r="F85">
        <v>16.2</v>
      </c>
    </row>
    <row r="86" spans="1:6" x14ac:dyDescent="0.25">
      <c r="A86">
        <v>859</v>
      </c>
      <c r="B86" t="s">
        <v>228</v>
      </c>
      <c r="C86" t="s">
        <v>229</v>
      </c>
      <c r="D86" t="s">
        <v>230</v>
      </c>
      <c r="E86" s="1">
        <v>44208</v>
      </c>
      <c r="F86">
        <v>22</v>
      </c>
    </row>
    <row r="87" spans="1:6" x14ac:dyDescent="0.25">
      <c r="A87">
        <v>982</v>
      </c>
      <c r="B87" t="s">
        <v>231</v>
      </c>
      <c r="C87" t="s">
        <v>232</v>
      </c>
      <c r="D87" t="s">
        <v>233</v>
      </c>
      <c r="E87" s="1">
        <v>44208</v>
      </c>
      <c r="F87">
        <v>1.5</v>
      </c>
    </row>
    <row r="88" spans="1:6" x14ac:dyDescent="0.25">
      <c r="A88">
        <v>195</v>
      </c>
      <c r="B88" t="s">
        <v>234</v>
      </c>
      <c r="C88" t="s">
        <v>235</v>
      </c>
      <c r="D88" t="s">
        <v>236</v>
      </c>
      <c r="E88" s="1">
        <v>44209</v>
      </c>
      <c r="F88">
        <v>22</v>
      </c>
    </row>
    <row r="89" spans="1:6" x14ac:dyDescent="0.25">
      <c r="A89">
        <v>658</v>
      </c>
      <c r="B89" t="s">
        <v>237</v>
      </c>
      <c r="C89" t="s">
        <v>40</v>
      </c>
      <c r="D89" t="s">
        <v>238</v>
      </c>
      <c r="E89" s="1">
        <v>44209</v>
      </c>
      <c r="F89">
        <v>3.9</v>
      </c>
    </row>
    <row r="90" spans="1:6" x14ac:dyDescent="0.25">
      <c r="A90">
        <v>722</v>
      </c>
      <c r="B90" t="s">
        <v>239</v>
      </c>
      <c r="C90" t="s">
        <v>240</v>
      </c>
      <c r="D90" t="s">
        <v>241</v>
      </c>
      <c r="E90" s="1">
        <v>44209</v>
      </c>
      <c r="F90">
        <v>51.8</v>
      </c>
    </row>
    <row r="91" spans="1:6" x14ac:dyDescent="0.25">
      <c r="A91">
        <v>9</v>
      </c>
      <c r="B91" t="s">
        <v>242</v>
      </c>
      <c r="C91" t="s">
        <v>52</v>
      </c>
      <c r="D91" t="s">
        <v>243</v>
      </c>
      <c r="E91" s="1">
        <v>44210</v>
      </c>
      <c r="F91">
        <v>11.2</v>
      </c>
    </row>
    <row r="92" spans="1:6" x14ac:dyDescent="0.25">
      <c r="A92">
        <v>31</v>
      </c>
      <c r="B92" t="s">
        <v>244</v>
      </c>
      <c r="C92" t="s">
        <v>245</v>
      </c>
      <c r="D92" t="s">
        <v>246</v>
      </c>
      <c r="E92" s="1">
        <v>44210</v>
      </c>
      <c r="F92">
        <v>12</v>
      </c>
    </row>
    <row r="93" spans="1:6" x14ac:dyDescent="0.25">
      <c r="A93">
        <v>373</v>
      </c>
      <c r="B93" t="s">
        <v>247</v>
      </c>
      <c r="C93" t="s">
        <v>248</v>
      </c>
      <c r="D93" t="s">
        <v>249</v>
      </c>
      <c r="E93" s="1">
        <v>44210</v>
      </c>
      <c r="F93">
        <v>24</v>
      </c>
    </row>
    <row r="94" spans="1:6" x14ac:dyDescent="0.25">
      <c r="A94">
        <v>393</v>
      </c>
      <c r="B94" t="s">
        <v>250</v>
      </c>
      <c r="C94" t="s">
        <v>251</v>
      </c>
      <c r="D94" t="s">
        <v>252</v>
      </c>
      <c r="E94" s="1">
        <v>44210</v>
      </c>
      <c r="F94">
        <v>19.5</v>
      </c>
    </row>
    <row r="95" spans="1:6" x14ac:dyDescent="0.25">
      <c r="A95">
        <v>441</v>
      </c>
      <c r="B95" t="s">
        <v>253</v>
      </c>
      <c r="C95" t="s">
        <v>107</v>
      </c>
      <c r="D95" t="s">
        <v>254</v>
      </c>
      <c r="E95" s="1">
        <v>44210</v>
      </c>
      <c r="F95">
        <v>6.8</v>
      </c>
    </row>
    <row r="96" spans="1:6" x14ac:dyDescent="0.25">
      <c r="A96">
        <v>492</v>
      </c>
      <c r="B96" t="s">
        <v>255</v>
      </c>
      <c r="C96" t="s">
        <v>256</v>
      </c>
      <c r="D96" t="s">
        <v>257</v>
      </c>
      <c r="E96" s="1">
        <v>44210</v>
      </c>
      <c r="F96">
        <v>16</v>
      </c>
    </row>
    <row r="97" spans="1:6" x14ac:dyDescent="0.25">
      <c r="A97">
        <v>578</v>
      </c>
      <c r="B97" t="s">
        <v>258</v>
      </c>
      <c r="C97" t="s">
        <v>259</v>
      </c>
      <c r="D97" t="s">
        <v>260</v>
      </c>
      <c r="E97" s="1">
        <v>44210</v>
      </c>
      <c r="F97">
        <v>3.4</v>
      </c>
    </row>
    <row r="98" spans="1:6" x14ac:dyDescent="0.25">
      <c r="A98">
        <v>584</v>
      </c>
      <c r="B98" t="s">
        <v>258</v>
      </c>
      <c r="C98" t="s">
        <v>259</v>
      </c>
      <c r="D98" t="s">
        <v>261</v>
      </c>
      <c r="E98" s="1">
        <v>44210</v>
      </c>
      <c r="F98">
        <v>15.3</v>
      </c>
    </row>
    <row r="99" spans="1:6" x14ac:dyDescent="0.25">
      <c r="A99">
        <v>772</v>
      </c>
      <c r="B99" t="s">
        <v>262</v>
      </c>
      <c r="C99" t="s">
        <v>76</v>
      </c>
      <c r="D99" t="s">
        <v>263</v>
      </c>
      <c r="E99" s="1">
        <v>44210</v>
      </c>
      <c r="F99">
        <v>26.6</v>
      </c>
    </row>
    <row r="100" spans="1:6" x14ac:dyDescent="0.25">
      <c r="A100">
        <v>65</v>
      </c>
      <c r="B100" t="s">
        <v>264</v>
      </c>
      <c r="C100" t="s">
        <v>265</v>
      </c>
      <c r="D100" t="s">
        <v>266</v>
      </c>
      <c r="E100" s="1">
        <v>44211</v>
      </c>
      <c r="F100">
        <v>52</v>
      </c>
    </row>
    <row r="101" spans="1:6" x14ac:dyDescent="0.25">
      <c r="A101">
        <v>79</v>
      </c>
      <c r="B101" t="s">
        <v>267</v>
      </c>
      <c r="C101" t="s">
        <v>268</v>
      </c>
      <c r="D101" t="s">
        <v>269</v>
      </c>
      <c r="E101" s="1">
        <v>44211</v>
      </c>
      <c r="F101">
        <v>16.8</v>
      </c>
    </row>
    <row r="102" spans="1:6" x14ac:dyDescent="0.25">
      <c r="A102">
        <v>158</v>
      </c>
      <c r="B102" t="s">
        <v>270</v>
      </c>
      <c r="C102" t="s">
        <v>122</v>
      </c>
      <c r="D102" t="s">
        <v>271</v>
      </c>
      <c r="E102" s="1">
        <v>44211</v>
      </c>
      <c r="F102">
        <v>1.2</v>
      </c>
    </row>
    <row r="103" spans="1:6" x14ac:dyDescent="0.25">
      <c r="A103">
        <v>371</v>
      </c>
      <c r="B103" t="s">
        <v>272</v>
      </c>
      <c r="C103" t="s">
        <v>273</v>
      </c>
      <c r="D103" t="s">
        <v>274</v>
      </c>
      <c r="E103" s="1">
        <v>44211</v>
      </c>
      <c r="F103">
        <v>26.6</v>
      </c>
    </row>
    <row r="104" spans="1:6" x14ac:dyDescent="0.25">
      <c r="A104">
        <v>663</v>
      </c>
      <c r="B104" t="s">
        <v>272</v>
      </c>
      <c r="C104" t="s">
        <v>273</v>
      </c>
      <c r="D104" t="s">
        <v>275</v>
      </c>
      <c r="E104" s="1">
        <v>44211</v>
      </c>
      <c r="F104">
        <v>4</v>
      </c>
    </row>
    <row r="105" spans="1:6" x14ac:dyDescent="0.25">
      <c r="A105">
        <v>972</v>
      </c>
      <c r="B105" t="s">
        <v>276</v>
      </c>
      <c r="C105" t="s">
        <v>116</v>
      </c>
      <c r="D105" t="s">
        <v>277</v>
      </c>
      <c r="E105" s="1">
        <v>44211</v>
      </c>
      <c r="F105">
        <v>3.6</v>
      </c>
    </row>
    <row r="106" spans="1:6" x14ac:dyDescent="0.25">
      <c r="A106">
        <v>198</v>
      </c>
      <c r="B106" t="s">
        <v>278</v>
      </c>
      <c r="C106" t="s">
        <v>279</v>
      </c>
      <c r="D106" t="s">
        <v>280</v>
      </c>
      <c r="E106" s="1">
        <v>44212</v>
      </c>
      <c r="F106">
        <v>6.2</v>
      </c>
    </row>
    <row r="107" spans="1:6" x14ac:dyDescent="0.25">
      <c r="A107">
        <v>347</v>
      </c>
      <c r="B107" t="s">
        <v>281</v>
      </c>
      <c r="C107" t="s">
        <v>40</v>
      </c>
      <c r="D107" t="s">
        <v>282</v>
      </c>
      <c r="E107" s="1">
        <v>44212</v>
      </c>
      <c r="F107">
        <v>5.2</v>
      </c>
    </row>
    <row r="108" spans="1:6" x14ac:dyDescent="0.25">
      <c r="A108">
        <v>416</v>
      </c>
      <c r="B108" t="s">
        <v>283</v>
      </c>
      <c r="C108" t="s">
        <v>284</v>
      </c>
      <c r="D108" t="s">
        <v>285</v>
      </c>
      <c r="E108" s="1">
        <v>44212</v>
      </c>
      <c r="F108">
        <v>30.4</v>
      </c>
    </row>
    <row r="109" spans="1:6" x14ac:dyDescent="0.25">
      <c r="A109">
        <v>550</v>
      </c>
      <c r="B109" t="s">
        <v>286</v>
      </c>
      <c r="C109" t="s">
        <v>64</v>
      </c>
      <c r="D109" t="s">
        <v>287</v>
      </c>
      <c r="E109" s="1">
        <v>44212</v>
      </c>
      <c r="F109">
        <v>8.4</v>
      </c>
    </row>
    <row r="110" spans="1:6" x14ac:dyDescent="0.25">
      <c r="A110">
        <v>717</v>
      </c>
      <c r="B110" t="s">
        <v>288</v>
      </c>
      <c r="C110" t="s">
        <v>256</v>
      </c>
      <c r="D110" t="s">
        <v>289</v>
      </c>
      <c r="E110" s="1">
        <v>44212</v>
      </c>
      <c r="F110">
        <v>18.899999999999999</v>
      </c>
    </row>
    <row r="111" spans="1:6" x14ac:dyDescent="0.25">
      <c r="A111">
        <v>842</v>
      </c>
      <c r="B111" t="s">
        <v>290</v>
      </c>
      <c r="C111" t="s">
        <v>291</v>
      </c>
      <c r="D111" t="s">
        <v>292</v>
      </c>
      <c r="E111" s="1">
        <v>44212</v>
      </c>
      <c r="F111">
        <v>4.5</v>
      </c>
    </row>
    <row r="112" spans="1:6" x14ac:dyDescent="0.25">
      <c r="A112">
        <v>951</v>
      </c>
      <c r="B112" t="s">
        <v>293</v>
      </c>
      <c r="C112" t="s">
        <v>294</v>
      </c>
      <c r="D112" t="s">
        <v>295</v>
      </c>
      <c r="E112" s="1">
        <v>44212</v>
      </c>
      <c r="F112">
        <v>7.2</v>
      </c>
    </row>
    <row r="113" spans="1:6" x14ac:dyDescent="0.25">
      <c r="A113">
        <v>988</v>
      </c>
      <c r="B113" t="s">
        <v>296</v>
      </c>
      <c r="C113" t="s">
        <v>297</v>
      </c>
      <c r="D113" t="s">
        <v>298</v>
      </c>
      <c r="E113" s="1">
        <v>44212</v>
      </c>
      <c r="F113">
        <v>33</v>
      </c>
    </row>
    <row r="114" spans="1:6" x14ac:dyDescent="0.25">
      <c r="A114">
        <v>992</v>
      </c>
      <c r="B114" t="s">
        <v>299</v>
      </c>
      <c r="C114" t="s">
        <v>300</v>
      </c>
      <c r="D114" t="s">
        <v>301</v>
      </c>
      <c r="E114" s="1">
        <v>44212</v>
      </c>
      <c r="F114">
        <v>8.4</v>
      </c>
    </row>
    <row r="115" spans="1:6" x14ac:dyDescent="0.25">
      <c r="A115">
        <v>208</v>
      </c>
      <c r="B115" t="s">
        <v>302</v>
      </c>
      <c r="C115" t="s">
        <v>303</v>
      </c>
      <c r="D115" t="s">
        <v>304</v>
      </c>
      <c r="E115" s="1">
        <v>44213</v>
      </c>
      <c r="F115">
        <v>24.2</v>
      </c>
    </row>
    <row r="116" spans="1:6" x14ac:dyDescent="0.25">
      <c r="A116">
        <v>467</v>
      </c>
      <c r="B116" t="s">
        <v>305</v>
      </c>
      <c r="C116" t="s">
        <v>70</v>
      </c>
      <c r="D116" t="s">
        <v>306</v>
      </c>
      <c r="E116" s="1">
        <v>44213</v>
      </c>
      <c r="F116">
        <v>10.8</v>
      </c>
    </row>
    <row r="117" spans="1:6" x14ac:dyDescent="0.25">
      <c r="A117">
        <v>545</v>
      </c>
      <c r="B117" t="s">
        <v>307</v>
      </c>
      <c r="C117" t="s">
        <v>201</v>
      </c>
      <c r="D117" t="s">
        <v>171</v>
      </c>
      <c r="E117" s="1">
        <v>44213</v>
      </c>
      <c r="F117">
        <v>15.2</v>
      </c>
    </row>
    <row r="118" spans="1:6" x14ac:dyDescent="0.25">
      <c r="A118">
        <v>774</v>
      </c>
      <c r="B118" t="s">
        <v>308</v>
      </c>
      <c r="C118" t="s">
        <v>309</v>
      </c>
      <c r="D118" t="s">
        <v>310</v>
      </c>
      <c r="E118" s="1">
        <v>44213</v>
      </c>
      <c r="F118">
        <v>7.5</v>
      </c>
    </row>
    <row r="119" spans="1:6" x14ac:dyDescent="0.25">
      <c r="A119">
        <v>348</v>
      </c>
      <c r="B119" t="s">
        <v>311</v>
      </c>
      <c r="C119" t="s">
        <v>40</v>
      </c>
      <c r="D119" t="s">
        <v>312</v>
      </c>
      <c r="E119" s="1">
        <v>44214</v>
      </c>
      <c r="F119">
        <v>2.2999999999999998</v>
      </c>
    </row>
    <row r="120" spans="1:6" x14ac:dyDescent="0.25">
      <c r="A120">
        <v>364</v>
      </c>
      <c r="B120" t="s">
        <v>313</v>
      </c>
      <c r="C120" t="s">
        <v>314</v>
      </c>
      <c r="D120" t="s">
        <v>315</v>
      </c>
      <c r="E120" s="1">
        <v>44214</v>
      </c>
      <c r="F120">
        <v>3.6</v>
      </c>
    </row>
    <row r="121" spans="1:6" x14ac:dyDescent="0.25">
      <c r="A121">
        <v>723</v>
      </c>
      <c r="B121" t="s">
        <v>316</v>
      </c>
      <c r="C121" t="s">
        <v>317</v>
      </c>
      <c r="D121" t="s">
        <v>318</v>
      </c>
      <c r="E121" s="1">
        <v>44214</v>
      </c>
      <c r="F121">
        <v>17.600000000000001</v>
      </c>
    </row>
    <row r="122" spans="1:6" x14ac:dyDescent="0.25">
      <c r="A122">
        <v>922</v>
      </c>
      <c r="B122" t="s">
        <v>319</v>
      </c>
      <c r="C122" t="s">
        <v>320</v>
      </c>
      <c r="D122" t="s">
        <v>321</v>
      </c>
      <c r="E122" s="1">
        <v>44214</v>
      </c>
      <c r="F122">
        <v>19.8</v>
      </c>
    </row>
    <row r="123" spans="1:6" x14ac:dyDescent="0.25">
      <c r="A123">
        <v>995</v>
      </c>
      <c r="B123" t="s">
        <v>322</v>
      </c>
      <c r="C123" t="s">
        <v>323</v>
      </c>
      <c r="D123" t="s">
        <v>324</v>
      </c>
      <c r="E123" s="1">
        <v>44214</v>
      </c>
      <c r="F123">
        <v>11</v>
      </c>
    </row>
    <row r="124" spans="1:6" x14ac:dyDescent="0.25">
      <c r="A124">
        <v>159</v>
      </c>
      <c r="B124" t="s">
        <v>325</v>
      </c>
      <c r="C124" t="s">
        <v>326</v>
      </c>
      <c r="D124" t="s">
        <v>327</v>
      </c>
      <c r="E124" s="1">
        <v>44215</v>
      </c>
      <c r="F124">
        <v>7.2</v>
      </c>
    </row>
    <row r="125" spans="1:6" x14ac:dyDescent="0.25">
      <c r="A125">
        <v>432</v>
      </c>
      <c r="B125" t="s">
        <v>328</v>
      </c>
      <c r="C125" t="s">
        <v>329</v>
      </c>
      <c r="D125" t="s">
        <v>330</v>
      </c>
      <c r="E125" s="1">
        <v>44215</v>
      </c>
      <c r="F125">
        <v>19.2</v>
      </c>
    </row>
    <row r="126" spans="1:6" x14ac:dyDescent="0.25">
      <c r="A126">
        <v>811</v>
      </c>
      <c r="B126" t="s">
        <v>331</v>
      </c>
      <c r="C126" t="s">
        <v>332</v>
      </c>
      <c r="D126" t="s">
        <v>333</v>
      </c>
      <c r="E126" s="1">
        <v>44215</v>
      </c>
      <c r="F126">
        <v>7.5</v>
      </c>
    </row>
    <row r="127" spans="1:6" x14ac:dyDescent="0.25">
      <c r="A127">
        <v>23</v>
      </c>
      <c r="B127" t="s">
        <v>334</v>
      </c>
      <c r="C127" t="s">
        <v>335</v>
      </c>
      <c r="D127" t="s">
        <v>336</v>
      </c>
      <c r="E127" s="1">
        <v>44216</v>
      </c>
      <c r="F127">
        <v>38.5</v>
      </c>
    </row>
    <row r="128" spans="1:6" x14ac:dyDescent="0.25">
      <c r="A128">
        <v>59</v>
      </c>
      <c r="B128" t="s">
        <v>337</v>
      </c>
      <c r="C128" t="s">
        <v>338</v>
      </c>
      <c r="D128" t="s">
        <v>339</v>
      </c>
      <c r="E128" s="1">
        <v>44216</v>
      </c>
      <c r="F128">
        <v>34</v>
      </c>
    </row>
    <row r="129" spans="1:6" x14ac:dyDescent="0.25">
      <c r="A129">
        <v>115</v>
      </c>
      <c r="B129" t="s">
        <v>340</v>
      </c>
      <c r="C129" t="s">
        <v>55</v>
      </c>
      <c r="D129" t="s">
        <v>341</v>
      </c>
      <c r="E129" s="1">
        <v>44216</v>
      </c>
      <c r="F129">
        <v>17.600000000000001</v>
      </c>
    </row>
    <row r="130" spans="1:6" x14ac:dyDescent="0.25">
      <c r="A130">
        <v>128</v>
      </c>
      <c r="B130" t="s">
        <v>340</v>
      </c>
      <c r="C130" t="s">
        <v>55</v>
      </c>
      <c r="D130" t="s">
        <v>342</v>
      </c>
      <c r="E130" s="1">
        <v>44216</v>
      </c>
      <c r="F130">
        <v>30</v>
      </c>
    </row>
    <row r="131" spans="1:6" x14ac:dyDescent="0.25">
      <c r="A131">
        <v>468</v>
      </c>
      <c r="B131" t="s">
        <v>340</v>
      </c>
      <c r="C131" t="s">
        <v>55</v>
      </c>
      <c r="D131" t="s">
        <v>343</v>
      </c>
      <c r="E131" s="1">
        <v>44216</v>
      </c>
      <c r="F131">
        <v>12.5</v>
      </c>
    </row>
    <row r="132" spans="1:6" x14ac:dyDescent="0.25">
      <c r="A132">
        <v>63</v>
      </c>
      <c r="B132" t="s">
        <v>340</v>
      </c>
      <c r="C132" t="s">
        <v>55</v>
      </c>
      <c r="D132" t="s">
        <v>344</v>
      </c>
      <c r="E132" s="1">
        <v>44217</v>
      </c>
      <c r="F132">
        <v>28.6</v>
      </c>
    </row>
    <row r="133" spans="1:6" x14ac:dyDescent="0.25">
      <c r="A133">
        <v>248</v>
      </c>
      <c r="B133" t="s">
        <v>340</v>
      </c>
      <c r="C133" t="s">
        <v>55</v>
      </c>
      <c r="D133" t="s">
        <v>345</v>
      </c>
      <c r="E133" s="1">
        <v>44217</v>
      </c>
      <c r="F133">
        <v>10.8</v>
      </c>
    </row>
    <row r="134" spans="1:6" x14ac:dyDescent="0.25">
      <c r="A134">
        <v>254</v>
      </c>
      <c r="B134" t="s">
        <v>340</v>
      </c>
      <c r="C134" t="s">
        <v>55</v>
      </c>
      <c r="D134" t="s">
        <v>346</v>
      </c>
      <c r="E134" s="1">
        <v>44217</v>
      </c>
      <c r="F134">
        <v>52.5</v>
      </c>
    </row>
    <row r="135" spans="1:6" x14ac:dyDescent="0.25">
      <c r="A135">
        <v>295</v>
      </c>
      <c r="B135" t="s">
        <v>347</v>
      </c>
      <c r="C135" t="s">
        <v>348</v>
      </c>
      <c r="D135" t="s">
        <v>349</v>
      </c>
      <c r="E135" s="1">
        <v>44217</v>
      </c>
      <c r="F135">
        <v>29.9</v>
      </c>
    </row>
    <row r="136" spans="1:6" x14ac:dyDescent="0.25">
      <c r="A136">
        <v>369</v>
      </c>
      <c r="B136" t="s">
        <v>350</v>
      </c>
      <c r="C136" t="s">
        <v>351</v>
      </c>
      <c r="D136" t="s">
        <v>352</v>
      </c>
      <c r="E136" s="1">
        <v>44217</v>
      </c>
      <c r="F136">
        <v>8</v>
      </c>
    </row>
    <row r="137" spans="1:6" x14ac:dyDescent="0.25">
      <c r="A137">
        <v>384</v>
      </c>
      <c r="B137" t="s">
        <v>353</v>
      </c>
      <c r="C137" t="s">
        <v>354</v>
      </c>
      <c r="D137" t="s">
        <v>355</v>
      </c>
      <c r="E137" s="1">
        <v>44217</v>
      </c>
      <c r="F137">
        <v>17.600000000000001</v>
      </c>
    </row>
    <row r="138" spans="1:6" x14ac:dyDescent="0.25">
      <c r="A138">
        <v>731</v>
      </c>
      <c r="B138" t="s">
        <v>356</v>
      </c>
      <c r="C138" t="s">
        <v>55</v>
      </c>
      <c r="D138" t="s">
        <v>357</v>
      </c>
      <c r="E138" s="1">
        <v>44217</v>
      </c>
      <c r="F138">
        <v>33</v>
      </c>
    </row>
    <row r="139" spans="1:6" x14ac:dyDescent="0.25">
      <c r="A139">
        <v>804</v>
      </c>
      <c r="B139" t="s">
        <v>358</v>
      </c>
      <c r="C139" t="s">
        <v>187</v>
      </c>
      <c r="D139" t="s">
        <v>359</v>
      </c>
      <c r="E139" s="1">
        <v>44217</v>
      </c>
      <c r="F139">
        <v>44</v>
      </c>
    </row>
    <row r="140" spans="1:6" x14ac:dyDescent="0.25">
      <c r="A140">
        <v>822</v>
      </c>
      <c r="B140" t="s">
        <v>360</v>
      </c>
      <c r="C140" t="s">
        <v>361</v>
      </c>
      <c r="D140" t="s">
        <v>362</v>
      </c>
      <c r="E140" s="1">
        <v>44217</v>
      </c>
      <c r="F140">
        <v>24</v>
      </c>
    </row>
    <row r="141" spans="1:6" x14ac:dyDescent="0.25">
      <c r="A141">
        <v>101</v>
      </c>
      <c r="B141" t="s">
        <v>363</v>
      </c>
      <c r="C141" t="s">
        <v>99</v>
      </c>
      <c r="D141" t="s">
        <v>364</v>
      </c>
      <c r="E141" s="1">
        <v>44218</v>
      </c>
      <c r="F141">
        <v>21.6</v>
      </c>
    </row>
    <row r="142" spans="1:6" x14ac:dyDescent="0.25">
      <c r="A142">
        <v>568</v>
      </c>
      <c r="B142" t="s">
        <v>365</v>
      </c>
      <c r="C142" t="s">
        <v>366</v>
      </c>
      <c r="D142" t="s">
        <v>367</v>
      </c>
      <c r="E142" s="1">
        <v>44218</v>
      </c>
      <c r="F142">
        <v>36.299999999999997</v>
      </c>
    </row>
    <row r="143" spans="1:6" x14ac:dyDescent="0.25">
      <c r="A143">
        <v>571</v>
      </c>
      <c r="B143" t="s">
        <v>368</v>
      </c>
      <c r="C143" t="s">
        <v>369</v>
      </c>
      <c r="D143" t="s">
        <v>370</v>
      </c>
      <c r="E143" s="1">
        <v>44218</v>
      </c>
      <c r="F143">
        <v>17</v>
      </c>
    </row>
    <row r="144" spans="1:6" x14ac:dyDescent="0.25">
      <c r="A144">
        <v>626</v>
      </c>
      <c r="B144" t="s">
        <v>371</v>
      </c>
      <c r="C144" t="s">
        <v>372</v>
      </c>
      <c r="D144" t="s">
        <v>373</v>
      </c>
      <c r="E144" s="1">
        <v>44218</v>
      </c>
      <c r="F144">
        <v>18.399999999999999</v>
      </c>
    </row>
    <row r="145" spans="1:6" x14ac:dyDescent="0.25">
      <c r="A145">
        <v>698</v>
      </c>
      <c r="B145" t="s">
        <v>374</v>
      </c>
      <c r="C145" t="s">
        <v>5</v>
      </c>
      <c r="D145" t="s">
        <v>375</v>
      </c>
      <c r="E145" s="1">
        <v>44218</v>
      </c>
      <c r="F145">
        <v>11.4</v>
      </c>
    </row>
    <row r="146" spans="1:6" x14ac:dyDescent="0.25">
      <c r="A146">
        <v>971</v>
      </c>
      <c r="B146" t="s">
        <v>376</v>
      </c>
      <c r="C146" t="s">
        <v>377</v>
      </c>
      <c r="D146" t="s">
        <v>378</v>
      </c>
      <c r="E146" s="1">
        <v>44218</v>
      </c>
      <c r="F146">
        <v>12.8</v>
      </c>
    </row>
    <row r="147" spans="1:6" x14ac:dyDescent="0.25">
      <c r="A147">
        <v>143</v>
      </c>
      <c r="B147" t="s">
        <v>379</v>
      </c>
      <c r="C147" t="s">
        <v>46</v>
      </c>
      <c r="D147" t="s">
        <v>380</v>
      </c>
      <c r="E147" s="1">
        <v>44219</v>
      </c>
      <c r="F147">
        <v>33</v>
      </c>
    </row>
    <row r="148" spans="1:6" x14ac:dyDescent="0.25">
      <c r="A148">
        <v>188</v>
      </c>
      <c r="B148" t="s">
        <v>379</v>
      </c>
      <c r="C148" t="s">
        <v>46</v>
      </c>
      <c r="D148" t="s">
        <v>381</v>
      </c>
      <c r="E148" s="1">
        <v>44219</v>
      </c>
      <c r="F148">
        <v>22.4</v>
      </c>
    </row>
    <row r="149" spans="1:6" x14ac:dyDescent="0.25">
      <c r="A149">
        <v>434</v>
      </c>
      <c r="B149" t="s">
        <v>379</v>
      </c>
      <c r="C149" t="s">
        <v>46</v>
      </c>
      <c r="D149" t="s">
        <v>382</v>
      </c>
      <c r="E149" s="1">
        <v>44219</v>
      </c>
      <c r="F149">
        <v>12</v>
      </c>
    </row>
    <row r="150" spans="1:6" x14ac:dyDescent="0.25">
      <c r="A150">
        <v>494</v>
      </c>
      <c r="B150" t="s">
        <v>379</v>
      </c>
      <c r="C150" t="s">
        <v>46</v>
      </c>
      <c r="D150" t="s">
        <v>383</v>
      </c>
      <c r="E150" s="1">
        <v>44219</v>
      </c>
      <c r="F150">
        <v>8.4</v>
      </c>
    </row>
    <row r="151" spans="1:6" x14ac:dyDescent="0.25">
      <c r="A151">
        <v>507</v>
      </c>
      <c r="B151" t="s">
        <v>379</v>
      </c>
      <c r="C151" t="s">
        <v>46</v>
      </c>
      <c r="D151" t="s">
        <v>384</v>
      </c>
      <c r="E151" s="1">
        <v>44219</v>
      </c>
      <c r="F151">
        <v>26</v>
      </c>
    </row>
    <row r="152" spans="1:6" x14ac:dyDescent="0.25">
      <c r="A152">
        <v>670</v>
      </c>
      <c r="B152" t="s">
        <v>379</v>
      </c>
      <c r="C152" t="s">
        <v>46</v>
      </c>
      <c r="D152" t="s">
        <v>385</v>
      </c>
      <c r="E152" s="1">
        <v>44219</v>
      </c>
      <c r="F152">
        <v>20.8</v>
      </c>
    </row>
    <row r="153" spans="1:6" x14ac:dyDescent="0.25">
      <c r="A153">
        <v>776</v>
      </c>
      <c r="B153" t="s">
        <v>386</v>
      </c>
      <c r="C153" t="s">
        <v>387</v>
      </c>
      <c r="D153" t="s">
        <v>388</v>
      </c>
      <c r="E153" s="1">
        <v>44219</v>
      </c>
      <c r="F153">
        <v>34.799999999999997</v>
      </c>
    </row>
    <row r="154" spans="1:6" x14ac:dyDescent="0.25">
      <c r="A154">
        <v>781</v>
      </c>
      <c r="B154" t="s">
        <v>389</v>
      </c>
      <c r="C154" t="s">
        <v>317</v>
      </c>
      <c r="D154" t="s">
        <v>362</v>
      </c>
      <c r="E154" s="1">
        <v>44219</v>
      </c>
      <c r="F154">
        <v>24</v>
      </c>
    </row>
    <row r="155" spans="1:6" x14ac:dyDescent="0.25">
      <c r="A155">
        <v>869</v>
      </c>
      <c r="B155" t="s">
        <v>390</v>
      </c>
      <c r="C155" t="s">
        <v>391</v>
      </c>
      <c r="D155" t="s">
        <v>392</v>
      </c>
      <c r="E155" s="1">
        <v>44219</v>
      </c>
      <c r="F155">
        <v>7.4</v>
      </c>
    </row>
    <row r="156" spans="1:6" x14ac:dyDescent="0.25">
      <c r="A156">
        <v>928</v>
      </c>
      <c r="B156" t="s">
        <v>393</v>
      </c>
      <c r="C156" t="s">
        <v>320</v>
      </c>
      <c r="D156" t="s">
        <v>394</v>
      </c>
      <c r="E156" s="1">
        <v>44219</v>
      </c>
      <c r="F156">
        <v>22</v>
      </c>
    </row>
    <row r="157" spans="1:6" x14ac:dyDescent="0.25">
      <c r="A157">
        <v>960</v>
      </c>
      <c r="B157" t="s">
        <v>395</v>
      </c>
      <c r="C157" t="s">
        <v>144</v>
      </c>
      <c r="D157" t="s">
        <v>396</v>
      </c>
      <c r="E157" s="1">
        <v>44219</v>
      </c>
      <c r="F157">
        <v>9.8000000000000007</v>
      </c>
    </row>
    <row r="158" spans="1:6" x14ac:dyDescent="0.25">
      <c r="A158">
        <v>76</v>
      </c>
      <c r="B158" t="s">
        <v>395</v>
      </c>
      <c r="C158" t="s">
        <v>144</v>
      </c>
      <c r="D158" t="s">
        <v>397</v>
      </c>
      <c r="E158" s="1">
        <v>44220</v>
      </c>
      <c r="F158">
        <v>28</v>
      </c>
    </row>
    <row r="159" spans="1:6" x14ac:dyDescent="0.25">
      <c r="A159">
        <v>100</v>
      </c>
      <c r="B159" t="s">
        <v>395</v>
      </c>
      <c r="C159" t="s">
        <v>144</v>
      </c>
      <c r="D159" t="s">
        <v>398</v>
      </c>
      <c r="E159" s="1">
        <v>44220</v>
      </c>
      <c r="F159">
        <v>27</v>
      </c>
    </row>
    <row r="160" spans="1:6" x14ac:dyDescent="0.25">
      <c r="A160">
        <v>135</v>
      </c>
      <c r="B160" t="s">
        <v>395</v>
      </c>
      <c r="C160" t="s">
        <v>144</v>
      </c>
      <c r="D160" t="s">
        <v>399</v>
      </c>
      <c r="E160" s="1">
        <v>44220</v>
      </c>
      <c r="F160">
        <v>3.2</v>
      </c>
    </row>
    <row r="161" spans="1:6" x14ac:dyDescent="0.25">
      <c r="A161">
        <v>249</v>
      </c>
      <c r="B161" t="s">
        <v>395</v>
      </c>
      <c r="C161" t="s">
        <v>144</v>
      </c>
      <c r="D161" t="s">
        <v>71</v>
      </c>
      <c r="E161" s="1">
        <v>44220</v>
      </c>
      <c r="F161">
        <v>14.4</v>
      </c>
    </row>
    <row r="162" spans="1:6" x14ac:dyDescent="0.25">
      <c r="A162">
        <v>255</v>
      </c>
      <c r="B162" t="s">
        <v>400</v>
      </c>
      <c r="C162" t="s">
        <v>401</v>
      </c>
      <c r="D162" t="s">
        <v>402</v>
      </c>
      <c r="E162" s="1">
        <v>44220</v>
      </c>
      <c r="F162">
        <v>25.2</v>
      </c>
    </row>
    <row r="163" spans="1:6" x14ac:dyDescent="0.25">
      <c r="A163">
        <v>307</v>
      </c>
      <c r="B163" t="s">
        <v>403</v>
      </c>
      <c r="C163" t="s">
        <v>404</v>
      </c>
      <c r="D163" t="s">
        <v>405</v>
      </c>
      <c r="E163" s="1">
        <v>44220</v>
      </c>
      <c r="F163">
        <v>15.2</v>
      </c>
    </row>
    <row r="164" spans="1:6" x14ac:dyDescent="0.25">
      <c r="A164">
        <v>358</v>
      </c>
      <c r="B164" t="s">
        <v>406</v>
      </c>
      <c r="C164" t="s">
        <v>407</v>
      </c>
      <c r="D164" t="s">
        <v>408</v>
      </c>
      <c r="E164" s="1">
        <v>44220</v>
      </c>
      <c r="F164">
        <v>18.5</v>
      </c>
    </row>
    <row r="165" spans="1:6" x14ac:dyDescent="0.25">
      <c r="A165">
        <v>452</v>
      </c>
      <c r="B165" t="s">
        <v>409</v>
      </c>
      <c r="C165" t="s">
        <v>410</v>
      </c>
      <c r="D165" t="s">
        <v>411</v>
      </c>
      <c r="E165" s="1">
        <v>44220</v>
      </c>
      <c r="F165">
        <v>20.3</v>
      </c>
    </row>
    <row r="166" spans="1:6" x14ac:dyDescent="0.25">
      <c r="A166">
        <v>555</v>
      </c>
      <c r="B166" t="s">
        <v>412</v>
      </c>
      <c r="C166" t="s">
        <v>413</v>
      </c>
      <c r="D166" t="s">
        <v>414</v>
      </c>
      <c r="E166" s="1">
        <v>44220</v>
      </c>
      <c r="F166">
        <v>37.700000000000003</v>
      </c>
    </row>
    <row r="167" spans="1:6" x14ac:dyDescent="0.25">
      <c r="A167">
        <v>864</v>
      </c>
      <c r="B167" t="s">
        <v>415</v>
      </c>
      <c r="C167" t="s">
        <v>90</v>
      </c>
      <c r="D167" t="s">
        <v>416</v>
      </c>
      <c r="E167" s="1">
        <v>44220</v>
      </c>
      <c r="F167">
        <v>37.200000000000003</v>
      </c>
    </row>
    <row r="168" spans="1:6" x14ac:dyDescent="0.25">
      <c r="A168">
        <v>872</v>
      </c>
      <c r="B168" t="s">
        <v>417</v>
      </c>
      <c r="C168" t="s">
        <v>418</v>
      </c>
      <c r="D168" t="s">
        <v>419</v>
      </c>
      <c r="E168" s="1">
        <v>44220</v>
      </c>
      <c r="F168">
        <v>36</v>
      </c>
    </row>
    <row r="169" spans="1:6" x14ac:dyDescent="0.25">
      <c r="A169">
        <v>77</v>
      </c>
      <c r="B169" t="s">
        <v>420</v>
      </c>
      <c r="C169" t="s">
        <v>421</v>
      </c>
      <c r="D169" t="s">
        <v>422</v>
      </c>
      <c r="E169" s="1">
        <v>44221</v>
      </c>
      <c r="F169">
        <v>6.9</v>
      </c>
    </row>
    <row r="170" spans="1:6" x14ac:dyDescent="0.25">
      <c r="A170">
        <v>108</v>
      </c>
      <c r="B170" t="s">
        <v>423</v>
      </c>
      <c r="C170" t="s">
        <v>424</v>
      </c>
      <c r="D170" t="s">
        <v>425</v>
      </c>
      <c r="E170" s="1">
        <v>44221</v>
      </c>
      <c r="F170">
        <v>9.1</v>
      </c>
    </row>
    <row r="171" spans="1:6" x14ac:dyDescent="0.25">
      <c r="A171">
        <v>273</v>
      </c>
      <c r="B171" t="s">
        <v>426</v>
      </c>
      <c r="C171" t="s">
        <v>427</v>
      </c>
      <c r="D171" t="s">
        <v>261</v>
      </c>
      <c r="E171" s="1">
        <v>44221</v>
      </c>
      <c r="F171">
        <v>6.4</v>
      </c>
    </row>
    <row r="172" spans="1:6" x14ac:dyDescent="0.25">
      <c r="A172">
        <v>352</v>
      </c>
      <c r="B172" t="s">
        <v>428</v>
      </c>
      <c r="C172" t="s">
        <v>40</v>
      </c>
      <c r="D172" t="s">
        <v>429</v>
      </c>
      <c r="E172" s="1">
        <v>44221</v>
      </c>
      <c r="F172">
        <v>12.5</v>
      </c>
    </row>
    <row r="173" spans="1:6" x14ac:dyDescent="0.25">
      <c r="A173">
        <v>607</v>
      </c>
      <c r="B173" t="s">
        <v>430</v>
      </c>
      <c r="C173" t="s">
        <v>431</v>
      </c>
      <c r="D173" t="s">
        <v>261</v>
      </c>
      <c r="E173" s="1">
        <v>44221</v>
      </c>
      <c r="F173">
        <v>32.4</v>
      </c>
    </row>
    <row r="174" spans="1:6" x14ac:dyDescent="0.25">
      <c r="A174">
        <v>676</v>
      </c>
      <c r="B174" t="s">
        <v>432</v>
      </c>
      <c r="C174" t="s">
        <v>332</v>
      </c>
      <c r="D174" t="s">
        <v>433</v>
      </c>
      <c r="E174" s="1">
        <v>44221</v>
      </c>
      <c r="F174">
        <v>9.9</v>
      </c>
    </row>
    <row r="175" spans="1:6" x14ac:dyDescent="0.25">
      <c r="A175">
        <v>787</v>
      </c>
      <c r="B175" t="s">
        <v>434</v>
      </c>
      <c r="C175" t="s">
        <v>435</v>
      </c>
      <c r="D175" t="s">
        <v>436</v>
      </c>
      <c r="E175" s="1">
        <v>44221</v>
      </c>
      <c r="F175">
        <v>3.5</v>
      </c>
    </row>
    <row r="176" spans="1:6" x14ac:dyDescent="0.25">
      <c r="A176">
        <v>886</v>
      </c>
      <c r="B176" t="s">
        <v>437</v>
      </c>
      <c r="C176" t="s">
        <v>215</v>
      </c>
      <c r="D176" t="s">
        <v>438</v>
      </c>
      <c r="E176" s="1">
        <v>44221</v>
      </c>
      <c r="F176">
        <v>28.8</v>
      </c>
    </row>
    <row r="177" spans="1:6" x14ac:dyDescent="0.25">
      <c r="A177">
        <v>81</v>
      </c>
      <c r="B177" t="s">
        <v>439</v>
      </c>
      <c r="C177" t="s">
        <v>176</v>
      </c>
      <c r="D177" t="s">
        <v>440</v>
      </c>
      <c r="E177" s="1">
        <v>44222</v>
      </c>
      <c r="F177">
        <v>42.9</v>
      </c>
    </row>
    <row r="178" spans="1:6" x14ac:dyDescent="0.25">
      <c r="A178">
        <v>211</v>
      </c>
      <c r="B178" t="s">
        <v>441</v>
      </c>
      <c r="C178" t="s">
        <v>25</v>
      </c>
      <c r="D178" t="s">
        <v>442</v>
      </c>
      <c r="E178" s="1">
        <v>44222</v>
      </c>
      <c r="F178">
        <v>33.799999999999997</v>
      </c>
    </row>
    <row r="179" spans="1:6" x14ac:dyDescent="0.25">
      <c r="A179">
        <v>293</v>
      </c>
      <c r="B179" t="s">
        <v>443</v>
      </c>
      <c r="C179" t="s">
        <v>444</v>
      </c>
      <c r="D179" t="s">
        <v>445</v>
      </c>
      <c r="E179" s="1">
        <v>44222</v>
      </c>
      <c r="F179">
        <v>40.700000000000003</v>
      </c>
    </row>
    <row r="180" spans="1:6" x14ac:dyDescent="0.25">
      <c r="A180">
        <v>331</v>
      </c>
      <c r="B180" t="s">
        <v>443</v>
      </c>
      <c r="C180" t="s">
        <v>444</v>
      </c>
      <c r="D180" t="s">
        <v>446</v>
      </c>
      <c r="E180" s="1">
        <v>44222</v>
      </c>
      <c r="F180">
        <v>16.5</v>
      </c>
    </row>
    <row r="181" spans="1:6" x14ac:dyDescent="0.25">
      <c r="A181">
        <v>508</v>
      </c>
      <c r="B181" t="s">
        <v>443</v>
      </c>
      <c r="C181" t="s">
        <v>444</v>
      </c>
      <c r="D181" t="s">
        <v>447</v>
      </c>
      <c r="E181" s="1">
        <v>44222</v>
      </c>
      <c r="F181">
        <v>23.1</v>
      </c>
    </row>
    <row r="182" spans="1:6" x14ac:dyDescent="0.25">
      <c r="A182">
        <v>857</v>
      </c>
      <c r="B182" t="s">
        <v>443</v>
      </c>
      <c r="C182" t="s">
        <v>444</v>
      </c>
      <c r="D182" t="s">
        <v>448</v>
      </c>
      <c r="E182" s="1">
        <v>44222</v>
      </c>
      <c r="F182">
        <v>23.4</v>
      </c>
    </row>
    <row r="183" spans="1:6" x14ac:dyDescent="0.25">
      <c r="A183">
        <v>987</v>
      </c>
      <c r="B183" t="s">
        <v>443</v>
      </c>
      <c r="C183" t="s">
        <v>444</v>
      </c>
      <c r="D183" t="s">
        <v>449</v>
      </c>
      <c r="E183" s="1">
        <v>44222</v>
      </c>
      <c r="F183">
        <v>22.5</v>
      </c>
    </row>
    <row r="184" spans="1:6" x14ac:dyDescent="0.25">
      <c r="A184">
        <v>70</v>
      </c>
      <c r="B184" t="s">
        <v>443</v>
      </c>
      <c r="C184" t="s">
        <v>444</v>
      </c>
      <c r="D184" t="s">
        <v>450</v>
      </c>
      <c r="E184" s="1">
        <v>44223</v>
      </c>
      <c r="F184">
        <v>17.5</v>
      </c>
    </row>
    <row r="185" spans="1:6" x14ac:dyDescent="0.25">
      <c r="A185">
        <v>112</v>
      </c>
      <c r="B185" t="s">
        <v>443</v>
      </c>
      <c r="C185" t="s">
        <v>444</v>
      </c>
      <c r="D185" t="s">
        <v>451</v>
      </c>
      <c r="E185" s="1">
        <v>44223</v>
      </c>
      <c r="F185">
        <v>2.7</v>
      </c>
    </row>
    <row r="186" spans="1:6" x14ac:dyDescent="0.25">
      <c r="A186">
        <v>169</v>
      </c>
      <c r="B186" t="s">
        <v>443</v>
      </c>
      <c r="C186" t="s">
        <v>444</v>
      </c>
      <c r="D186" t="s">
        <v>452</v>
      </c>
      <c r="E186" s="1">
        <v>44223</v>
      </c>
      <c r="F186">
        <v>58.5</v>
      </c>
    </row>
    <row r="187" spans="1:6" x14ac:dyDescent="0.25">
      <c r="A187">
        <v>335</v>
      </c>
      <c r="B187" t="s">
        <v>443</v>
      </c>
      <c r="C187" t="s">
        <v>444</v>
      </c>
      <c r="D187" t="s">
        <v>453</v>
      </c>
      <c r="E187" s="1">
        <v>44223</v>
      </c>
      <c r="F187">
        <v>9.6</v>
      </c>
    </row>
    <row r="188" spans="1:6" x14ac:dyDescent="0.25">
      <c r="A188">
        <v>485</v>
      </c>
      <c r="B188" t="s">
        <v>443</v>
      </c>
      <c r="C188" t="s">
        <v>444</v>
      </c>
      <c r="D188" t="s">
        <v>454</v>
      </c>
      <c r="E188" s="1">
        <v>44223</v>
      </c>
      <c r="F188">
        <v>39</v>
      </c>
    </row>
    <row r="189" spans="1:6" x14ac:dyDescent="0.25">
      <c r="A189">
        <v>505</v>
      </c>
      <c r="B189" t="s">
        <v>443</v>
      </c>
      <c r="C189" t="s">
        <v>444</v>
      </c>
      <c r="D189" t="s">
        <v>455</v>
      </c>
      <c r="E189" s="1">
        <v>44223</v>
      </c>
      <c r="F189">
        <v>10.4</v>
      </c>
    </row>
    <row r="190" spans="1:6" x14ac:dyDescent="0.25">
      <c r="A190">
        <v>525</v>
      </c>
      <c r="B190" t="s">
        <v>443</v>
      </c>
      <c r="C190" t="s">
        <v>444</v>
      </c>
      <c r="D190" t="s">
        <v>456</v>
      </c>
      <c r="E190" s="1">
        <v>44223</v>
      </c>
      <c r="F190">
        <v>27.5</v>
      </c>
    </row>
    <row r="191" spans="1:6" x14ac:dyDescent="0.25">
      <c r="A191">
        <v>540</v>
      </c>
      <c r="B191" t="s">
        <v>457</v>
      </c>
      <c r="C191" t="s">
        <v>458</v>
      </c>
      <c r="D191" t="s">
        <v>459</v>
      </c>
      <c r="E191" s="1">
        <v>44223</v>
      </c>
      <c r="F191">
        <v>38</v>
      </c>
    </row>
    <row r="192" spans="1:6" x14ac:dyDescent="0.25">
      <c r="A192">
        <v>669</v>
      </c>
      <c r="B192" t="s">
        <v>460</v>
      </c>
      <c r="C192" t="s">
        <v>461</v>
      </c>
      <c r="D192" t="s">
        <v>462</v>
      </c>
      <c r="E192" s="1">
        <v>44223</v>
      </c>
      <c r="F192">
        <v>23</v>
      </c>
    </row>
    <row r="193" spans="1:6" x14ac:dyDescent="0.25">
      <c r="A193">
        <v>841</v>
      </c>
      <c r="B193" t="s">
        <v>460</v>
      </c>
      <c r="C193" t="s">
        <v>461</v>
      </c>
      <c r="D193" t="s">
        <v>463</v>
      </c>
      <c r="E193" s="1">
        <v>44223</v>
      </c>
      <c r="F193">
        <v>28.8</v>
      </c>
    </row>
    <row r="194" spans="1:6" x14ac:dyDescent="0.25">
      <c r="A194">
        <v>5</v>
      </c>
      <c r="B194" t="s">
        <v>464</v>
      </c>
      <c r="C194" t="s">
        <v>351</v>
      </c>
      <c r="D194" t="s">
        <v>465</v>
      </c>
      <c r="E194" s="1">
        <v>44224</v>
      </c>
      <c r="F194">
        <v>20.399999999999999</v>
      </c>
    </row>
    <row r="195" spans="1:6" x14ac:dyDescent="0.25">
      <c r="A195">
        <v>201</v>
      </c>
      <c r="B195" t="s">
        <v>466</v>
      </c>
      <c r="C195" t="s">
        <v>58</v>
      </c>
      <c r="D195" t="s">
        <v>425</v>
      </c>
      <c r="E195" s="1">
        <v>44224</v>
      </c>
      <c r="F195">
        <v>23.8</v>
      </c>
    </row>
    <row r="196" spans="1:6" x14ac:dyDescent="0.25">
      <c r="A196">
        <v>272</v>
      </c>
      <c r="B196" t="s">
        <v>467</v>
      </c>
      <c r="C196" t="s">
        <v>468</v>
      </c>
      <c r="D196" t="s">
        <v>269</v>
      </c>
      <c r="E196" s="1">
        <v>44224</v>
      </c>
      <c r="F196">
        <v>8</v>
      </c>
    </row>
    <row r="197" spans="1:6" x14ac:dyDescent="0.25">
      <c r="A197">
        <v>281</v>
      </c>
      <c r="B197" t="s">
        <v>467</v>
      </c>
      <c r="C197" t="s">
        <v>468</v>
      </c>
      <c r="D197" t="s">
        <v>469</v>
      </c>
      <c r="E197" s="1">
        <v>44224</v>
      </c>
      <c r="F197">
        <v>24</v>
      </c>
    </row>
    <row r="198" spans="1:6" x14ac:dyDescent="0.25">
      <c r="A198">
        <v>613</v>
      </c>
      <c r="B198" t="s">
        <v>467</v>
      </c>
      <c r="C198" t="s">
        <v>468</v>
      </c>
      <c r="D198" t="s">
        <v>470</v>
      </c>
      <c r="E198" s="1">
        <v>44224</v>
      </c>
      <c r="F198">
        <v>38</v>
      </c>
    </row>
    <row r="199" spans="1:6" x14ac:dyDescent="0.25">
      <c r="A199">
        <v>641</v>
      </c>
      <c r="B199" t="s">
        <v>467</v>
      </c>
      <c r="C199" t="s">
        <v>468</v>
      </c>
      <c r="D199" t="s">
        <v>471</v>
      </c>
      <c r="E199" s="1">
        <v>44224</v>
      </c>
      <c r="F199">
        <v>23.4</v>
      </c>
    </row>
    <row r="200" spans="1:6" x14ac:dyDescent="0.25">
      <c r="A200">
        <v>644</v>
      </c>
      <c r="B200" t="s">
        <v>467</v>
      </c>
      <c r="C200" t="s">
        <v>468</v>
      </c>
      <c r="D200" t="s">
        <v>425</v>
      </c>
      <c r="E200" s="1">
        <v>44224</v>
      </c>
      <c r="F200">
        <v>20.399999999999999</v>
      </c>
    </row>
    <row r="201" spans="1:6" x14ac:dyDescent="0.25">
      <c r="A201">
        <v>656</v>
      </c>
      <c r="B201" t="s">
        <v>472</v>
      </c>
      <c r="C201" t="s">
        <v>173</v>
      </c>
      <c r="D201" t="s">
        <v>473</v>
      </c>
      <c r="E201" s="1">
        <v>44224</v>
      </c>
      <c r="F201">
        <v>26.6</v>
      </c>
    </row>
    <row r="202" spans="1:6" x14ac:dyDescent="0.25">
      <c r="A202">
        <v>932</v>
      </c>
      <c r="B202" t="s">
        <v>474</v>
      </c>
      <c r="C202" t="s">
        <v>332</v>
      </c>
      <c r="D202" t="s">
        <v>475</v>
      </c>
      <c r="E202" s="1">
        <v>44224</v>
      </c>
      <c r="F202">
        <v>17.399999999999999</v>
      </c>
    </row>
    <row r="203" spans="1:6" x14ac:dyDescent="0.25">
      <c r="A203">
        <v>943</v>
      </c>
      <c r="B203" t="s">
        <v>476</v>
      </c>
      <c r="C203" t="s">
        <v>477</v>
      </c>
      <c r="D203" t="s">
        <v>478</v>
      </c>
      <c r="E203" s="1">
        <v>44224</v>
      </c>
      <c r="F203">
        <v>20</v>
      </c>
    </row>
    <row r="204" spans="1:6" x14ac:dyDescent="0.25">
      <c r="A204">
        <v>34</v>
      </c>
      <c r="B204" t="s">
        <v>479</v>
      </c>
      <c r="C204" t="s">
        <v>480</v>
      </c>
      <c r="D204" t="s">
        <v>481</v>
      </c>
      <c r="E204" s="1">
        <v>44225</v>
      </c>
      <c r="F204">
        <v>16.8</v>
      </c>
    </row>
    <row r="205" spans="1:6" x14ac:dyDescent="0.25">
      <c r="A205">
        <v>105</v>
      </c>
      <c r="B205" t="s">
        <v>482</v>
      </c>
      <c r="C205" t="s">
        <v>483</v>
      </c>
      <c r="D205" t="s">
        <v>484</v>
      </c>
      <c r="E205" s="1">
        <v>44225</v>
      </c>
      <c r="F205">
        <v>6.9</v>
      </c>
    </row>
    <row r="206" spans="1:6" x14ac:dyDescent="0.25">
      <c r="A206">
        <v>155</v>
      </c>
      <c r="B206" t="s">
        <v>485</v>
      </c>
      <c r="C206" t="s">
        <v>122</v>
      </c>
      <c r="D206" t="s">
        <v>486</v>
      </c>
      <c r="E206" s="1">
        <v>44225</v>
      </c>
      <c r="F206">
        <v>34.799999999999997</v>
      </c>
    </row>
    <row r="207" spans="1:6" x14ac:dyDescent="0.25">
      <c r="A207">
        <v>191</v>
      </c>
      <c r="B207" t="s">
        <v>487</v>
      </c>
      <c r="C207" t="s">
        <v>488</v>
      </c>
      <c r="D207" t="s">
        <v>489</v>
      </c>
      <c r="E207" s="1">
        <v>44225</v>
      </c>
      <c r="F207">
        <v>44.4</v>
      </c>
    </row>
    <row r="208" spans="1:6" x14ac:dyDescent="0.25">
      <c r="A208">
        <v>294</v>
      </c>
      <c r="B208" t="s">
        <v>490</v>
      </c>
      <c r="C208" t="s">
        <v>491</v>
      </c>
      <c r="D208" t="s">
        <v>492</v>
      </c>
      <c r="E208" s="1">
        <v>44225</v>
      </c>
      <c r="F208">
        <v>28.8</v>
      </c>
    </row>
    <row r="209" spans="1:6" x14ac:dyDescent="0.25">
      <c r="A209">
        <v>510</v>
      </c>
      <c r="B209" t="s">
        <v>493</v>
      </c>
      <c r="C209" t="s">
        <v>494</v>
      </c>
      <c r="D209" t="s">
        <v>495</v>
      </c>
      <c r="E209" s="1">
        <v>44225</v>
      </c>
      <c r="F209">
        <v>18.5</v>
      </c>
    </row>
    <row r="210" spans="1:6" x14ac:dyDescent="0.25">
      <c r="A210">
        <v>677</v>
      </c>
      <c r="B210" t="s">
        <v>496</v>
      </c>
      <c r="C210" t="s">
        <v>55</v>
      </c>
      <c r="D210" t="s">
        <v>497</v>
      </c>
      <c r="E210" s="1">
        <v>44225</v>
      </c>
      <c r="F210">
        <v>1.6</v>
      </c>
    </row>
    <row r="211" spans="1:6" x14ac:dyDescent="0.25">
      <c r="A211">
        <v>682</v>
      </c>
      <c r="B211" t="s">
        <v>498</v>
      </c>
      <c r="C211" t="s">
        <v>499</v>
      </c>
      <c r="D211" t="s">
        <v>500</v>
      </c>
      <c r="E211" s="1">
        <v>44225</v>
      </c>
      <c r="F211">
        <v>15.6</v>
      </c>
    </row>
    <row r="212" spans="1:6" x14ac:dyDescent="0.25">
      <c r="A212">
        <v>807</v>
      </c>
      <c r="B212" t="s">
        <v>501</v>
      </c>
      <c r="C212" t="s">
        <v>502</v>
      </c>
      <c r="D212" t="s">
        <v>503</v>
      </c>
      <c r="E212" s="1">
        <v>44225</v>
      </c>
      <c r="F212">
        <v>27.3</v>
      </c>
    </row>
    <row r="213" spans="1:6" x14ac:dyDescent="0.25">
      <c r="A213">
        <v>907</v>
      </c>
      <c r="B213" t="s">
        <v>504</v>
      </c>
      <c r="C213" t="s">
        <v>505</v>
      </c>
      <c r="D213" t="s">
        <v>506</v>
      </c>
      <c r="E213" s="1">
        <v>44225</v>
      </c>
      <c r="F213">
        <v>11.5</v>
      </c>
    </row>
    <row r="214" spans="1:6" x14ac:dyDescent="0.25">
      <c r="A214">
        <v>51</v>
      </c>
      <c r="B214" t="s">
        <v>507</v>
      </c>
      <c r="C214" t="s">
        <v>508</v>
      </c>
      <c r="D214" t="s">
        <v>509</v>
      </c>
      <c r="E214" s="1">
        <v>44226</v>
      </c>
      <c r="F214">
        <v>16</v>
      </c>
    </row>
    <row r="215" spans="1:6" x14ac:dyDescent="0.25">
      <c r="A215">
        <v>264</v>
      </c>
      <c r="B215" t="s">
        <v>510</v>
      </c>
      <c r="C215" t="s">
        <v>511</v>
      </c>
      <c r="D215" t="s">
        <v>512</v>
      </c>
      <c r="E215" s="1">
        <v>44226</v>
      </c>
      <c r="F215">
        <v>38</v>
      </c>
    </row>
    <row r="216" spans="1:6" x14ac:dyDescent="0.25">
      <c r="A216">
        <v>557</v>
      </c>
      <c r="B216" t="s">
        <v>513</v>
      </c>
      <c r="C216" t="s">
        <v>220</v>
      </c>
      <c r="D216" t="s">
        <v>514</v>
      </c>
      <c r="E216" s="1">
        <v>44226</v>
      </c>
      <c r="F216">
        <v>19.8</v>
      </c>
    </row>
    <row r="217" spans="1:6" x14ac:dyDescent="0.25">
      <c r="A217">
        <v>903</v>
      </c>
      <c r="B217" t="s">
        <v>515</v>
      </c>
      <c r="C217" t="s">
        <v>516</v>
      </c>
      <c r="D217" t="s">
        <v>517</v>
      </c>
      <c r="E217" s="1">
        <v>44226</v>
      </c>
      <c r="F217">
        <v>9.5</v>
      </c>
    </row>
    <row r="218" spans="1:6" x14ac:dyDescent="0.25">
      <c r="A218">
        <v>908</v>
      </c>
      <c r="B218" t="s">
        <v>518</v>
      </c>
      <c r="C218" t="s">
        <v>519</v>
      </c>
      <c r="D218" t="s">
        <v>520</v>
      </c>
      <c r="E218" s="1">
        <v>44226</v>
      </c>
      <c r="F218">
        <v>12</v>
      </c>
    </row>
    <row r="219" spans="1:6" x14ac:dyDescent="0.25">
      <c r="A219">
        <v>993</v>
      </c>
      <c r="B219" t="s">
        <v>521</v>
      </c>
      <c r="C219" t="s">
        <v>522</v>
      </c>
      <c r="D219" t="s">
        <v>523</v>
      </c>
      <c r="E219" s="1">
        <v>44226</v>
      </c>
      <c r="F219">
        <v>10</v>
      </c>
    </row>
    <row r="220" spans="1:6" x14ac:dyDescent="0.25">
      <c r="A220">
        <v>53</v>
      </c>
      <c r="B220" t="s">
        <v>524</v>
      </c>
      <c r="C220" t="s">
        <v>34</v>
      </c>
      <c r="D220" t="s">
        <v>525</v>
      </c>
      <c r="E220" s="1">
        <v>44227</v>
      </c>
      <c r="F220">
        <v>12</v>
      </c>
    </row>
    <row r="221" spans="1:6" x14ac:dyDescent="0.25">
      <c r="A221">
        <v>206</v>
      </c>
      <c r="B221" t="s">
        <v>526</v>
      </c>
      <c r="C221" t="s">
        <v>527</v>
      </c>
      <c r="D221" t="s">
        <v>528</v>
      </c>
      <c r="E221" s="1">
        <v>44227</v>
      </c>
      <c r="F221">
        <v>19.8</v>
      </c>
    </row>
    <row r="222" spans="1:6" x14ac:dyDescent="0.25">
      <c r="A222">
        <v>388</v>
      </c>
      <c r="B222" t="s">
        <v>529</v>
      </c>
      <c r="C222" t="s">
        <v>198</v>
      </c>
      <c r="D222" t="s">
        <v>530</v>
      </c>
      <c r="E222" s="1">
        <v>44227</v>
      </c>
      <c r="F222">
        <v>16</v>
      </c>
    </row>
    <row r="223" spans="1:6" x14ac:dyDescent="0.25">
      <c r="A223">
        <v>407</v>
      </c>
      <c r="B223" t="s">
        <v>531</v>
      </c>
      <c r="C223" t="s">
        <v>96</v>
      </c>
      <c r="D223" t="s">
        <v>532</v>
      </c>
      <c r="E223" s="1">
        <v>44227</v>
      </c>
      <c r="F223">
        <v>15</v>
      </c>
    </row>
    <row r="224" spans="1:6" x14ac:dyDescent="0.25">
      <c r="A224">
        <v>740</v>
      </c>
      <c r="B224" t="s">
        <v>533</v>
      </c>
      <c r="C224" t="s">
        <v>534</v>
      </c>
      <c r="D224" t="s">
        <v>535</v>
      </c>
      <c r="E224" s="1">
        <v>44227</v>
      </c>
      <c r="F224">
        <v>51</v>
      </c>
    </row>
    <row r="225" spans="1:6" x14ac:dyDescent="0.25">
      <c r="A225">
        <v>785</v>
      </c>
      <c r="B225" t="s">
        <v>536</v>
      </c>
      <c r="C225" t="s">
        <v>204</v>
      </c>
      <c r="D225" t="s">
        <v>537</v>
      </c>
      <c r="E225" s="1">
        <v>44227</v>
      </c>
      <c r="F225">
        <v>12.6</v>
      </c>
    </row>
    <row r="226" spans="1:6" x14ac:dyDescent="0.25">
      <c r="A226">
        <v>790</v>
      </c>
      <c r="B226" t="s">
        <v>538</v>
      </c>
      <c r="C226" t="s">
        <v>187</v>
      </c>
      <c r="D226" t="s">
        <v>539</v>
      </c>
      <c r="E226" s="1">
        <v>44227</v>
      </c>
      <c r="F226">
        <v>18</v>
      </c>
    </row>
    <row r="227" spans="1:6" x14ac:dyDescent="0.25">
      <c r="A227">
        <v>800</v>
      </c>
      <c r="B227" t="s">
        <v>538</v>
      </c>
      <c r="C227" t="s">
        <v>187</v>
      </c>
      <c r="D227" t="s">
        <v>540</v>
      </c>
      <c r="E227" s="1">
        <v>44227</v>
      </c>
      <c r="F227">
        <v>35.1</v>
      </c>
    </row>
    <row r="228" spans="1:6" x14ac:dyDescent="0.25">
      <c r="A228">
        <v>843</v>
      </c>
      <c r="B228" t="s">
        <v>541</v>
      </c>
      <c r="C228" t="s">
        <v>421</v>
      </c>
      <c r="D228" t="s">
        <v>542</v>
      </c>
      <c r="E228" s="1">
        <v>44227</v>
      </c>
      <c r="F228">
        <v>19.2</v>
      </c>
    </row>
    <row r="229" spans="1:6" x14ac:dyDescent="0.25">
      <c r="A229">
        <v>17</v>
      </c>
      <c r="B229" t="s">
        <v>543</v>
      </c>
      <c r="C229" t="s">
        <v>232</v>
      </c>
      <c r="D229" t="s">
        <v>544</v>
      </c>
      <c r="E229" s="1">
        <v>44228</v>
      </c>
      <c r="F229">
        <v>15</v>
      </c>
    </row>
    <row r="230" spans="1:6" x14ac:dyDescent="0.25">
      <c r="A230">
        <v>189</v>
      </c>
      <c r="B230" t="s">
        <v>545</v>
      </c>
      <c r="C230" t="s">
        <v>407</v>
      </c>
      <c r="D230" t="s">
        <v>546</v>
      </c>
      <c r="E230" s="1">
        <v>44228</v>
      </c>
      <c r="F230">
        <v>40.799999999999997</v>
      </c>
    </row>
    <row r="231" spans="1:6" x14ac:dyDescent="0.25">
      <c r="A231">
        <v>513</v>
      </c>
      <c r="B231" t="s">
        <v>547</v>
      </c>
      <c r="C231" t="s">
        <v>548</v>
      </c>
      <c r="D231" t="s">
        <v>549</v>
      </c>
      <c r="E231" s="1">
        <v>44228</v>
      </c>
      <c r="F231">
        <v>3.6</v>
      </c>
    </row>
    <row r="232" spans="1:6" x14ac:dyDescent="0.25">
      <c r="A232">
        <v>714</v>
      </c>
      <c r="B232" t="s">
        <v>550</v>
      </c>
      <c r="C232" t="s">
        <v>28</v>
      </c>
      <c r="D232" t="s">
        <v>551</v>
      </c>
      <c r="E232" s="1">
        <v>44228</v>
      </c>
      <c r="F232">
        <v>37.799999999999997</v>
      </c>
    </row>
    <row r="233" spans="1:6" x14ac:dyDescent="0.25">
      <c r="A233">
        <v>812</v>
      </c>
      <c r="B233" t="s">
        <v>552</v>
      </c>
      <c r="C233" t="s">
        <v>431</v>
      </c>
      <c r="D233" t="s">
        <v>553</v>
      </c>
      <c r="E233" s="1">
        <v>44228</v>
      </c>
      <c r="F233">
        <v>22.8</v>
      </c>
    </row>
    <row r="234" spans="1:6" x14ac:dyDescent="0.25">
      <c r="A234">
        <v>939</v>
      </c>
      <c r="B234" t="s">
        <v>554</v>
      </c>
      <c r="C234" t="s">
        <v>291</v>
      </c>
      <c r="D234" t="s">
        <v>555</v>
      </c>
      <c r="E234" s="1">
        <v>44228</v>
      </c>
      <c r="F234">
        <v>26.6</v>
      </c>
    </row>
    <row r="235" spans="1:6" x14ac:dyDescent="0.25">
      <c r="A235">
        <v>996</v>
      </c>
      <c r="B235" t="s">
        <v>556</v>
      </c>
      <c r="C235" t="s">
        <v>557</v>
      </c>
      <c r="D235" t="s">
        <v>558</v>
      </c>
      <c r="E235" s="1">
        <v>44228</v>
      </c>
      <c r="F235">
        <v>7.2</v>
      </c>
    </row>
    <row r="236" spans="1:6" x14ac:dyDescent="0.25">
      <c r="A236">
        <v>283</v>
      </c>
      <c r="B236" t="s">
        <v>559</v>
      </c>
      <c r="C236" t="s">
        <v>560</v>
      </c>
      <c r="D236" t="s">
        <v>561</v>
      </c>
      <c r="E236" s="1">
        <v>44229</v>
      </c>
      <c r="F236">
        <v>29</v>
      </c>
    </row>
    <row r="237" spans="1:6" x14ac:dyDescent="0.25">
      <c r="A237">
        <v>297</v>
      </c>
      <c r="B237" t="s">
        <v>562</v>
      </c>
      <c r="C237" t="s">
        <v>141</v>
      </c>
      <c r="D237" t="s">
        <v>77</v>
      </c>
      <c r="E237" s="1">
        <v>44229</v>
      </c>
      <c r="F237">
        <v>35.1</v>
      </c>
    </row>
    <row r="238" spans="1:6" x14ac:dyDescent="0.25">
      <c r="A238">
        <v>361</v>
      </c>
      <c r="B238" t="s">
        <v>563</v>
      </c>
      <c r="C238" t="s">
        <v>564</v>
      </c>
      <c r="D238" t="s">
        <v>565</v>
      </c>
      <c r="E238" s="1">
        <v>44229</v>
      </c>
      <c r="F238">
        <v>9.1999999999999993</v>
      </c>
    </row>
    <row r="239" spans="1:6" x14ac:dyDescent="0.25">
      <c r="A239">
        <v>585</v>
      </c>
      <c r="B239" t="s">
        <v>566</v>
      </c>
      <c r="C239" t="s">
        <v>99</v>
      </c>
      <c r="D239" t="s">
        <v>567</v>
      </c>
      <c r="E239" s="1">
        <v>44229</v>
      </c>
      <c r="F239">
        <v>15.4</v>
      </c>
    </row>
    <row r="240" spans="1:6" x14ac:dyDescent="0.25">
      <c r="A240">
        <v>629</v>
      </c>
      <c r="B240" t="s">
        <v>566</v>
      </c>
      <c r="C240" t="s">
        <v>99</v>
      </c>
      <c r="D240" t="s">
        <v>440</v>
      </c>
      <c r="E240" s="1">
        <v>44229</v>
      </c>
      <c r="F240">
        <v>54</v>
      </c>
    </row>
    <row r="241" spans="1:6" x14ac:dyDescent="0.25">
      <c r="A241">
        <v>760</v>
      </c>
      <c r="B241" t="s">
        <v>566</v>
      </c>
      <c r="C241" t="s">
        <v>99</v>
      </c>
      <c r="D241" t="s">
        <v>568</v>
      </c>
      <c r="E241" s="1">
        <v>44229</v>
      </c>
      <c r="F241">
        <v>28.8</v>
      </c>
    </row>
    <row r="242" spans="1:6" x14ac:dyDescent="0.25">
      <c r="A242">
        <v>767</v>
      </c>
      <c r="B242" t="s">
        <v>566</v>
      </c>
      <c r="C242" t="s">
        <v>99</v>
      </c>
      <c r="D242" t="s">
        <v>569</v>
      </c>
      <c r="E242" s="1">
        <v>44229</v>
      </c>
      <c r="F242">
        <v>37.200000000000003</v>
      </c>
    </row>
    <row r="243" spans="1:6" x14ac:dyDescent="0.25">
      <c r="A243">
        <v>832</v>
      </c>
      <c r="B243" t="s">
        <v>566</v>
      </c>
      <c r="C243" t="s">
        <v>99</v>
      </c>
      <c r="D243" t="s">
        <v>570</v>
      </c>
      <c r="E243" s="1">
        <v>44229</v>
      </c>
      <c r="F243">
        <v>19.600000000000001</v>
      </c>
    </row>
    <row r="244" spans="1:6" x14ac:dyDescent="0.25">
      <c r="A244">
        <v>168</v>
      </c>
      <c r="B244" t="s">
        <v>566</v>
      </c>
      <c r="C244" t="s">
        <v>99</v>
      </c>
      <c r="D244" t="s">
        <v>571</v>
      </c>
      <c r="E244" s="1">
        <v>44230</v>
      </c>
      <c r="F244">
        <v>19.600000000000001</v>
      </c>
    </row>
    <row r="245" spans="1:6" x14ac:dyDescent="0.25">
      <c r="A245">
        <v>403</v>
      </c>
      <c r="B245" t="s">
        <v>566</v>
      </c>
      <c r="C245" t="s">
        <v>99</v>
      </c>
      <c r="D245" t="s">
        <v>572</v>
      </c>
      <c r="E245" s="1">
        <v>44230</v>
      </c>
      <c r="F245">
        <v>16.5</v>
      </c>
    </row>
    <row r="246" spans="1:6" x14ac:dyDescent="0.25">
      <c r="A246">
        <v>404</v>
      </c>
      <c r="B246" t="s">
        <v>566</v>
      </c>
      <c r="C246" t="s">
        <v>99</v>
      </c>
      <c r="D246" t="s">
        <v>573</v>
      </c>
      <c r="E246" s="1">
        <v>44230</v>
      </c>
      <c r="F246">
        <v>29.7</v>
      </c>
    </row>
    <row r="247" spans="1:6" x14ac:dyDescent="0.25">
      <c r="A247">
        <v>509</v>
      </c>
      <c r="B247" t="s">
        <v>574</v>
      </c>
      <c r="C247" t="s">
        <v>575</v>
      </c>
      <c r="D247" t="s">
        <v>576</v>
      </c>
      <c r="E247" s="1">
        <v>44230</v>
      </c>
      <c r="F247">
        <v>23</v>
      </c>
    </row>
    <row r="248" spans="1:6" x14ac:dyDescent="0.25">
      <c r="A248">
        <v>824</v>
      </c>
      <c r="B248" t="s">
        <v>577</v>
      </c>
      <c r="C248" t="s">
        <v>96</v>
      </c>
      <c r="D248" t="s">
        <v>578</v>
      </c>
      <c r="E248" s="1">
        <v>44230</v>
      </c>
      <c r="F248">
        <v>13.5</v>
      </c>
    </row>
    <row r="249" spans="1:6" x14ac:dyDescent="0.25">
      <c r="A249">
        <v>285</v>
      </c>
      <c r="B249" t="s">
        <v>579</v>
      </c>
      <c r="C249" t="s">
        <v>90</v>
      </c>
      <c r="D249" t="s">
        <v>580</v>
      </c>
      <c r="E249" s="1">
        <v>44231</v>
      </c>
      <c r="F249">
        <v>15.5</v>
      </c>
    </row>
    <row r="250" spans="1:6" x14ac:dyDescent="0.25">
      <c r="A250">
        <v>560</v>
      </c>
      <c r="B250" t="s">
        <v>581</v>
      </c>
      <c r="C250" t="s">
        <v>582</v>
      </c>
      <c r="D250" t="s">
        <v>583</v>
      </c>
      <c r="E250" s="1">
        <v>44231</v>
      </c>
      <c r="F250">
        <v>16</v>
      </c>
    </row>
    <row r="251" spans="1:6" x14ac:dyDescent="0.25">
      <c r="A251">
        <v>782</v>
      </c>
      <c r="B251" t="s">
        <v>584</v>
      </c>
      <c r="C251" t="s">
        <v>220</v>
      </c>
      <c r="D251" t="s">
        <v>585</v>
      </c>
      <c r="E251" s="1">
        <v>44231</v>
      </c>
      <c r="F251">
        <v>20.8</v>
      </c>
    </row>
    <row r="252" spans="1:6" x14ac:dyDescent="0.25">
      <c r="A252">
        <v>852</v>
      </c>
      <c r="B252" t="s">
        <v>586</v>
      </c>
      <c r="C252" t="s">
        <v>215</v>
      </c>
      <c r="D252" t="s">
        <v>587</v>
      </c>
      <c r="E252" s="1">
        <v>44231</v>
      </c>
      <c r="F252">
        <v>14.8</v>
      </c>
    </row>
    <row r="253" spans="1:6" x14ac:dyDescent="0.25">
      <c r="A253">
        <v>889</v>
      </c>
      <c r="B253" t="s">
        <v>588</v>
      </c>
      <c r="C253" t="s">
        <v>589</v>
      </c>
      <c r="D253" t="s">
        <v>590</v>
      </c>
      <c r="E253" s="1">
        <v>44231</v>
      </c>
      <c r="F253">
        <v>22.4</v>
      </c>
    </row>
    <row r="254" spans="1:6" x14ac:dyDescent="0.25">
      <c r="A254">
        <v>287</v>
      </c>
      <c r="B254" t="s">
        <v>591</v>
      </c>
      <c r="C254" t="s">
        <v>592</v>
      </c>
      <c r="D254" t="s">
        <v>185</v>
      </c>
      <c r="E254" s="1">
        <v>44232</v>
      </c>
      <c r="F254">
        <v>9</v>
      </c>
    </row>
    <row r="255" spans="1:6" x14ac:dyDescent="0.25">
      <c r="A255">
        <v>405</v>
      </c>
      <c r="B255" t="s">
        <v>593</v>
      </c>
      <c r="C255" t="s">
        <v>594</v>
      </c>
      <c r="D255" t="s">
        <v>595</v>
      </c>
      <c r="E255" s="1">
        <v>44232</v>
      </c>
      <c r="F255">
        <v>6.6</v>
      </c>
    </row>
    <row r="256" spans="1:6" x14ac:dyDescent="0.25">
      <c r="A256">
        <v>436</v>
      </c>
      <c r="B256" t="s">
        <v>596</v>
      </c>
      <c r="C256" t="s">
        <v>597</v>
      </c>
      <c r="D256" t="s">
        <v>598</v>
      </c>
      <c r="E256" s="1">
        <v>44232</v>
      </c>
      <c r="F256">
        <v>3.6</v>
      </c>
    </row>
    <row r="257" spans="1:6" x14ac:dyDescent="0.25">
      <c r="A257">
        <v>455</v>
      </c>
      <c r="B257" t="s">
        <v>599</v>
      </c>
      <c r="C257" t="s">
        <v>582</v>
      </c>
      <c r="D257" t="s">
        <v>600</v>
      </c>
      <c r="E257" s="1">
        <v>44232</v>
      </c>
      <c r="F257">
        <v>23.4</v>
      </c>
    </row>
    <row r="258" spans="1:6" x14ac:dyDescent="0.25">
      <c r="A258">
        <v>788</v>
      </c>
      <c r="B258" t="s">
        <v>601</v>
      </c>
      <c r="C258" t="s">
        <v>602</v>
      </c>
      <c r="D258" t="s">
        <v>603</v>
      </c>
      <c r="E258" s="1">
        <v>44232</v>
      </c>
      <c r="F258">
        <v>40.6</v>
      </c>
    </row>
    <row r="259" spans="1:6" x14ac:dyDescent="0.25">
      <c r="A259">
        <v>354</v>
      </c>
      <c r="B259" t="s">
        <v>604</v>
      </c>
      <c r="C259" t="s">
        <v>40</v>
      </c>
      <c r="D259" t="s">
        <v>375</v>
      </c>
      <c r="E259" s="1">
        <v>44233</v>
      </c>
      <c r="F259">
        <v>24</v>
      </c>
    </row>
    <row r="260" spans="1:6" x14ac:dyDescent="0.25">
      <c r="A260">
        <v>582</v>
      </c>
      <c r="B260" t="s">
        <v>605</v>
      </c>
      <c r="C260" t="s">
        <v>589</v>
      </c>
      <c r="D260" t="s">
        <v>606</v>
      </c>
      <c r="E260" s="1">
        <v>44233</v>
      </c>
      <c r="F260">
        <v>11.2</v>
      </c>
    </row>
    <row r="261" spans="1:6" x14ac:dyDescent="0.25">
      <c r="A261">
        <v>54</v>
      </c>
      <c r="B261" t="s">
        <v>605</v>
      </c>
      <c r="C261" t="s">
        <v>589</v>
      </c>
      <c r="D261" t="s">
        <v>607</v>
      </c>
      <c r="E261" s="1">
        <v>44234</v>
      </c>
      <c r="F261">
        <v>19.600000000000001</v>
      </c>
    </row>
    <row r="262" spans="1:6" x14ac:dyDescent="0.25">
      <c r="A262">
        <v>263</v>
      </c>
      <c r="B262" t="s">
        <v>605</v>
      </c>
      <c r="C262" t="s">
        <v>589</v>
      </c>
      <c r="D262" t="s">
        <v>608</v>
      </c>
      <c r="E262" s="1">
        <v>44234</v>
      </c>
      <c r="F262">
        <v>6.8</v>
      </c>
    </row>
    <row r="263" spans="1:6" x14ac:dyDescent="0.25">
      <c r="A263">
        <v>318</v>
      </c>
      <c r="B263" t="s">
        <v>605</v>
      </c>
      <c r="C263" t="s">
        <v>589</v>
      </c>
      <c r="D263" t="s">
        <v>609</v>
      </c>
      <c r="E263" s="1">
        <v>44234</v>
      </c>
      <c r="F263">
        <v>15.6</v>
      </c>
    </row>
    <row r="264" spans="1:6" x14ac:dyDescent="0.25">
      <c r="A264">
        <v>368</v>
      </c>
      <c r="B264" t="s">
        <v>605</v>
      </c>
      <c r="C264" t="s">
        <v>589</v>
      </c>
      <c r="D264" t="s">
        <v>610</v>
      </c>
      <c r="E264" s="1">
        <v>44234</v>
      </c>
      <c r="F264">
        <v>8.8000000000000007</v>
      </c>
    </row>
    <row r="265" spans="1:6" x14ac:dyDescent="0.25">
      <c r="A265">
        <v>590</v>
      </c>
      <c r="B265" t="s">
        <v>605</v>
      </c>
      <c r="C265" t="s">
        <v>589</v>
      </c>
      <c r="D265" t="s">
        <v>611</v>
      </c>
      <c r="E265" s="1">
        <v>44234</v>
      </c>
      <c r="F265">
        <v>16</v>
      </c>
    </row>
    <row r="266" spans="1:6" x14ac:dyDescent="0.25">
      <c r="A266">
        <v>878</v>
      </c>
      <c r="B266" t="s">
        <v>612</v>
      </c>
      <c r="C266" t="s">
        <v>613</v>
      </c>
      <c r="D266" t="s">
        <v>614</v>
      </c>
      <c r="E266" s="1">
        <v>44234</v>
      </c>
      <c r="F266">
        <v>22.2</v>
      </c>
    </row>
    <row r="267" spans="1:6" x14ac:dyDescent="0.25">
      <c r="A267">
        <v>964</v>
      </c>
      <c r="B267" t="s">
        <v>615</v>
      </c>
      <c r="C267" t="s">
        <v>309</v>
      </c>
      <c r="D267" t="s">
        <v>616</v>
      </c>
      <c r="E267" s="1">
        <v>44234</v>
      </c>
      <c r="F267">
        <v>37.5</v>
      </c>
    </row>
    <row r="268" spans="1:6" x14ac:dyDescent="0.25">
      <c r="A268">
        <v>227</v>
      </c>
      <c r="B268" t="s">
        <v>617</v>
      </c>
      <c r="C268" t="s">
        <v>618</v>
      </c>
      <c r="D268" t="s">
        <v>619</v>
      </c>
      <c r="E268" s="1">
        <v>44235</v>
      </c>
      <c r="F268">
        <v>44</v>
      </c>
    </row>
    <row r="269" spans="1:6" x14ac:dyDescent="0.25">
      <c r="A269">
        <v>402</v>
      </c>
      <c r="B269" t="s">
        <v>620</v>
      </c>
      <c r="C269" t="s">
        <v>294</v>
      </c>
      <c r="D269" t="s">
        <v>621</v>
      </c>
      <c r="E269" s="1">
        <v>44235</v>
      </c>
      <c r="F269">
        <v>51</v>
      </c>
    </row>
    <row r="270" spans="1:6" x14ac:dyDescent="0.25">
      <c r="A270">
        <v>797</v>
      </c>
      <c r="B270" t="s">
        <v>622</v>
      </c>
      <c r="C270" t="s">
        <v>187</v>
      </c>
      <c r="D270" t="s">
        <v>623</v>
      </c>
      <c r="E270" s="1">
        <v>44235</v>
      </c>
      <c r="F270">
        <v>14</v>
      </c>
    </row>
    <row r="271" spans="1:6" x14ac:dyDescent="0.25">
      <c r="A271">
        <v>990</v>
      </c>
      <c r="B271" t="s">
        <v>624</v>
      </c>
      <c r="C271" t="s">
        <v>232</v>
      </c>
      <c r="D271" t="s">
        <v>438</v>
      </c>
      <c r="E271" s="1">
        <v>44235</v>
      </c>
      <c r="F271">
        <v>12</v>
      </c>
    </row>
    <row r="272" spans="1:6" x14ac:dyDescent="0.25">
      <c r="A272">
        <v>84</v>
      </c>
      <c r="B272" t="s">
        <v>625</v>
      </c>
      <c r="C272" t="s">
        <v>626</v>
      </c>
      <c r="D272" t="s">
        <v>627</v>
      </c>
      <c r="E272" s="1">
        <v>44236</v>
      </c>
      <c r="F272">
        <v>16</v>
      </c>
    </row>
    <row r="273" spans="1:6" x14ac:dyDescent="0.25">
      <c r="A273">
        <v>116</v>
      </c>
      <c r="B273" t="s">
        <v>628</v>
      </c>
      <c r="C273" t="s">
        <v>629</v>
      </c>
      <c r="D273" t="s">
        <v>630</v>
      </c>
      <c r="E273" s="1">
        <v>44236</v>
      </c>
      <c r="F273">
        <v>6</v>
      </c>
    </row>
    <row r="274" spans="1:6" x14ac:dyDescent="0.25">
      <c r="A274">
        <v>282</v>
      </c>
      <c r="B274" t="s">
        <v>631</v>
      </c>
      <c r="C274" t="s">
        <v>387</v>
      </c>
      <c r="D274" t="s">
        <v>632</v>
      </c>
      <c r="E274" s="1">
        <v>44236</v>
      </c>
      <c r="F274">
        <v>18</v>
      </c>
    </row>
    <row r="275" spans="1:6" x14ac:dyDescent="0.25">
      <c r="A275">
        <v>547</v>
      </c>
      <c r="B275" t="s">
        <v>633</v>
      </c>
      <c r="C275" t="s">
        <v>144</v>
      </c>
      <c r="D275" t="s">
        <v>634</v>
      </c>
      <c r="E275" s="1">
        <v>44236</v>
      </c>
      <c r="F275">
        <v>44.4</v>
      </c>
    </row>
    <row r="276" spans="1:6" x14ac:dyDescent="0.25">
      <c r="A276">
        <v>901</v>
      </c>
      <c r="B276" t="s">
        <v>635</v>
      </c>
      <c r="C276" t="s">
        <v>636</v>
      </c>
      <c r="D276" t="s">
        <v>637</v>
      </c>
      <c r="E276" s="1">
        <v>44236</v>
      </c>
      <c r="F276">
        <v>28</v>
      </c>
    </row>
    <row r="277" spans="1:6" x14ac:dyDescent="0.25">
      <c r="A277">
        <v>42</v>
      </c>
      <c r="B277" t="s">
        <v>638</v>
      </c>
      <c r="C277" t="s">
        <v>639</v>
      </c>
      <c r="D277" t="s">
        <v>640</v>
      </c>
      <c r="E277" s="1">
        <v>44237</v>
      </c>
      <c r="F277">
        <v>9</v>
      </c>
    </row>
    <row r="278" spans="1:6" x14ac:dyDescent="0.25">
      <c r="A278">
        <v>55</v>
      </c>
      <c r="B278" t="s">
        <v>641</v>
      </c>
      <c r="C278" t="s">
        <v>294</v>
      </c>
      <c r="D278" t="s">
        <v>642</v>
      </c>
      <c r="E278" s="1">
        <v>44237</v>
      </c>
      <c r="F278">
        <v>3.3</v>
      </c>
    </row>
    <row r="279" spans="1:6" x14ac:dyDescent="0.25">
      <c r="A279">
        <v>86</v>
      </c>
      <c r="B279" t="s">
        <v>643</v>
      </c>
      <c r="C279" t="s">
        <v>644</v>
      </c>
      <c r="D279" t="s">
        <v>645</v>
      </c>
      <c r="E279" s="1">
        <v>44237</v>
      </c>
      <c r="F279">
        <v>19.8</v>
      </c>
    </row>
    <row r="280" spans="1:6" x14ac:dyDescent="0.25">
      <c r="A280">
        <v>124</v>
      </c>
      <c r="B280" t="s">
        <v>646</v>
      </c>
      <c r="C280" t="s">
        <v>647</v>
      </c>
      <c r="D280" t="s">
        <v>648</v>
      </c>
      <c r="E280" s="1">
        <v>44237</v>
      </c>
      <c r="F280">
        <v>1.9</v>
      </c>
    </row>
    <row r="281" spans="1:6" x14ac:dyDescent="0.25">
      <c r="A281">
        <v>342</v>
      </c>
      <c r="B281" t="s">
        <v>649</v>
      </c>
      <c r="C281" t="s">
        <v>522</v>
      </c>
      <c r="D281" t="s">
        <v>650</v>
      </c>
      <c r="E281" s="1">
        <v>44237</v>
      </c>
      <c r="F281">
        <v>18</v>
      </c>
    </row>
    <row r="282" spans="1:6" x14ac:dyDescent="0.25">
      <c r="A282">
        <v>274</v>
      </c>
      <c r="B282" t="s">
        <v>651</v>
      </c>
      <c r="C282" t="s">
        <v>184</v>
      </c>
      <c r="D282" t="s">
        <v>652</v>
      </c>
      <c r="E282" s="1">
        <v>44238</v>
      </c>
      <c r="F282">
        <v>27.9</v>
      </c>
    </row>
    <row r="283" spans="1:6" x14ac:dyDescent="0.25">
      <c r="A283">
        <v>653</v>
      </c>
      <c r="B283" t="s">
        <v>653</v>
      </c>
      <c r="C283" t="s">
        <v>654</v>
      </c>
      <c r="D283" t="s">
        <v>655</v>
      </c>
      <c r="E283" s="1">
        <v>44238</v>
      </c>
      <c r="F283">
        <v>17.399999999999999</v>
      </c>
    </row>
    <row r="284" spans="1:6" x14ac:dyDescent="0.25">
      <c r="A284">
        <v>730</v>
      </c>
      <c r="B284" t="s">
        <v>656</v>
      </c>
      <c r="C284" t="s">
        <v>122</v>
      </c>
      <c r="D284" t="s">
        <v>657</v>
      </c>
      <c r="E284" s="1">
        <v>44238</v>
      </c>
      <c r="F284">
        <v>1.6</v>
      </c>
    </row>
    <row r="285" spans="1:6" x14ac:dyDescent="0.25">
      <c r="A285">
        <v>204</v>
      </c>
      <c r="B285" t="s">
        <v>658</v>
      </c>
      <c r="C285" t="s">
        <v>58</v>
      </c>
      <c r="D285" t="s">
        <v>659</v>
      </c>
      <c r="E285" s="1">
        <v>44239</v>
      </c>
      <c r="F285">
        <v>17</v>
      </c>
    </row>
    <row r="286" spans="1:6" x14ac:dyDescent="0.25">
      <c r="A286">
        <v>381</v>
      </c>
      <c r="B286" t="s">
        <v>660</v>
      </c>
      <c r="C286" t="s">
        <v>661</v>
      </c>
      <c r="D286" t="s">
        <v>662</v>
      </c>
      <c r="E286" s="1">
        <v>44239</v>
      </c>
      <c r="F286">
        <v>32.5</v>
      </c>
    </row>
    <row r="287" spans="1:6" x14ac:dyDescent="0.25">
      <c r="A287">
        <v>523</v>
      </c>
      <c r="B287" t="s">
        <v>663</v>
      </c>
      <c r="C287" t="s">
        <v>141</v>
      </c>
      <c r="D287" t="s">
        <v>595</v>
      </c>
      <c r="E287" s="1">
        <v>44239</v>
      </c>
      <c r="F287">
        <v>33.6</v>
      </c>
    </row>
    <row r="288" spans="1:6" x14ac:dyDescent="0.25">
      <c r="A288">
        <v>603</v>
      </c>
      <c r="B288" t="s">
        <v>664</v>
      </c>
      <c r="C288" t="s">
        <v>665</v>
      </c>
      <c r="D288" t="s">
        <v>666</v>
      </c>
      <c r="E288" s="1">
        <v>44239</v>
      </c>
      <c r="F288">
        <v>16.8</v>
      </c>
    </row>
    <row r="289" spans="1:6" x14ac:dyDescent="0.25">
      <c r="A289">
        <v>633</v>
      </c>
      <c r="B289" t="s">
        <v>667</v>
      </c>
      <c r="C289" t="s">
        <v>548</v>
      </c>
      <c r="D289" t="s">
        <v>668</v>
      </c>
      <c r="E289" s="1">
        <v>44239</v>
      </c>
      <c r="F289">
        <v>8.4</v>
      </c>
    </row>
    <row r="290" spans="1:6" x14ac:dyDescent="0.25">
      <c r="A290">
        <v>871</v>
      </c>
      <c r="B290" t="s">
        <v>669</v>
      </c>
      <c r="C290" t="s">
        <v>76</v>
      </c>
      <c r="D290" t="s">
        <v>670</v>
      </c>
      <c r="E290" s="1">
        <v>44239</v>
      </c>
      <c r="F290">
        <v>10</v>
      </c>
    </row>
    <row r="291" spans="1:6" x14ac:dyDescent="0.25">
      <c r="A291">
        <v>957</v>
      </c>
      <c r="B291" t="s">
        <v>671</v>
      </c>
      <c r="C291" t="s">
        <v>672</v>
      </c>
      <c r="D291" t="s">
        <v>673</v>
      </c>
      <c r="E291" s="1">
        <v>44239</v>
      </c>
      <c r="F291">
        <v>8.8000000000000007</v>
      </c>
    </row>
    <row r="292" spans="1:6" x14ac:dyDescent="0.25">
      <c r="A292">
        <v>231</v>
      </c>
      <c r="B292" t="s">
        <v>674</v>
      </c>
      <c r="C292" t="s">
        <v>618</v>
      </c>
      <c r="D292" t="s">
        <v>675</v>
      </c>
      <c r="E292" s="1">
        <v>44240</v>
      </c>
      <c r="F292">
        <v>8</v>
      </c>
    </row>
    <row r="293" spans="1:6" x14ac:dyDescent="0.25">
      <c r="A293">
        <v>909</v>
      </c>
      <c r="B293" t="s">
        <v>676</v>
      </c>
      <c r="C293" t="s">
        <v>677</v>
      </c>
      <c r="D293" t="s">
        <v>678</v>
      </c>
      <c r="E293" s="1">
        <v>44240</v>
      </c>
      <c r="F293">
        <v>39.200000000000003</v>
      </c>
    </row>
    <row r="294" spans="1:6" x14ac:dyDescent="0.25">
      <c r="A294">
        <v>930</v>
      </c>
      <c r="B294" t="s">
        <v>679</v>
      </c>
      <c r="C294" t="s">
        <v>34</v>
      </c>
      <c r="D294" t="s">
        <v>680</v>
      </c>
      <c r="E294" s="1">
        <v>44240</v>
      </c>
      <c r="F294">
        <v>20.3</v>
      </c>
    </row>
    <row r="295" spans="1:6" x14ac:dyDescent="0.25">
      <c r="A295">
        <v>934</v>
      </c>
      <c r="B295" t="s">
        <v>681</v>
      </c>
      <c r="C295" t="s">
        <v>682</v>
      </c>
      <c r="D295" t="s">
        <v>683</v>
      </c>
      <c r="E295" s="1">
        <v>44240</v>
      </c>
      <c r="F295">
        <v>11.9</v>
      </c>
    </row>
    <row r="296" spans="1:6" x14ac:dyDescent="0.25">
      <c r="A296">
        <v>936</v>
      </c>
      <c r="B296" t="s">
        <v>684</v>
      </c>
      <c r="C296" t="s">
        <v>329</v>
      </c>
      <c r="D296" t="s">
        <v>685</v>
      </c>
      <c r="E296" s="1">
        <v>44240</v>
      </c>
      <c r="F296">
        <v>2.4</v>
      </c>
    </row>
    <row r="297" spans="1:6" x14ac:dyDescent="0.25">
      <c r="A297">
        <v>946</v>
      </c>
      <c r="B297" t="s">
        <v>686</v>
      </c>
      <c r="C297" t="s">
        <v>687</v>
      </c>
      <c r="D297" t="s">
        <v>688</v>
      </c>
      <c r="E297" s="1">
        <v>44240</v>
      </c>
      <c r="F297">
        <v>17.5</v>
      </c>
    </row>
    <row r="298" spans="1:6" x14ac:dyDescent="0.25">
      <c r="A298">
        <v>948</v>
      </c>
      <c r="B298" t="s">
        <v>689</v>
      </c>
      <c r="C298" t="s">
        <v>16</v>
      </c>
      <c r="D298" t="s">
        <v>690</v>
      </c>
      <c r="E298" s="1">
        <v>44240</v>
      </c>
      <c r="F298">
        <v>6.5</v>
      </c>
    </row>
    <row r="299" spans="1:6" x14ac:dyDescent="0.25">
      <c r="A299">
        <v>83</v>
      </c>
      <c r="B299" t="s">
        <v>691</v>
      </c>
      <c r="C299" t="s">
        <v>317</v>
      </c>
      <c r="D299" t="s">
        <v>692</v>
      </c>
      <c r="E299" s="1">
        <v>44241</v>
      </c>
      <c r="F299">
        <v>8.4</v>
      </c>
    </row>
    <row r="300" spans="1:6" x14ac:dyDescent="0.25">
      <c r="A300">
        <v>130</v>
      </c>
      <c r="B300" t="s">
        <v>693</v>
      </c>
      <c r="C300" t="s">
        <v>694</v>
      </c>
      <c r="D300" t="s">
        <v>695</v>
      </c>
      <c r="E300" s="1">
        <v>44241</v>
      </c>
      <c r="F300">
        <v>5.2</v>
      </c>
    </row>
    <row r="301" spans="1:6" x14ac:dyDescent="0.25">
      <c r="A301">
        <v>418</v>
      </c>
      <c r="B301" t="s">
        <v>696</v>
      </c>
      <c r="C301" t="s">
        <v>697</v>
      </c>
      <c r="D301" t="s">
        <v>532</v>
      </c>
      <c r="E301" s="1">
        <v>44241</v>
      </c>
      <c r="F301">
        <v>38.5</v>
      </c>
    </row>
    <row r="302" spans="1:6" x14ac:dyDescent="0.25">
      <c r="A302">
        <v>519</v>
      </c>
      <c r="B302" t="s">
        <v>698</v>
      </c>
      <c r="C302" t="s">
        <v>93</v>
      </c>
      <c r="D302" t="s">
        <v>642</v>
      </c>
      <c r="E302" s="1">
        <v>44241</v>
      </c>
      <c r="F302">
        <v>34</v>
      </c>
    </row>
    <row r="303" spans="1:6" x14ac:dyDescent="0.25">
      <c r="A303">
        <v>816</v>
      </c>
      <c r="B303" t="s">
        <v>699</v>
      </c>
      <c r="C303" t="s">
        <v>548</v>
      </c>
      <c r="D303" t="s">
        <v>700</v>
      </c>
      <c r="E303" s="1">
        <v>44241</v>
      </c>
      <c r="F303">
        <v>1.6</v>
      </c>
    </row>
    <row r="304" spans="1:6" x14ac:dyDescent="0.25">
      <c r="A304">
        <v>875</v>
      </c>
      <c r="B304" t="s">
        <v>701</v>
      </c>
      <c r="C304" t="s">
        <v>511</v>
      </c>
      <c r="D304" t="s">
        <v>702</v>
      </c>
      <c r="E304" s="1">
        <v>44241</v>
      </c>
      <c r="F304">
        <v>32.200000000000003</v>
      </c>
    </row>
    <row r="305" spans="1:6" x14ac:dyDescent="0.25">
      <c r="A305">
        <v>910</v>
      </c>
      <c r="B305" t="s">
        <v>703</v>
      </c>
      <c r="C305" t="s">
        <v>488</v>
      </c>
      <c r="D305" t="s">
        <v>704</v>
      </c>
      <c r="E305" s="1">
        <v>44241</v>
      </c>
      <c r="F305">
        <v>24</v>
      </c>
    </row>
    <row r="306" spans="1:6" x14ac:dyDescent="0.25">
      <c r="A306">
        <v>126</v>
      </c>
      <c r="B306" t="s">
        <v>705</v>
      </c>
      <c r="C306" t="s">
        <v>647</v>
      </c>
      <c r="D306" t="s">
        <v>706</v>
      </c>
      <c r="E306" s="1">
        <v>44242</v>
      </c>
      <c r="F306">
        <v>15.6</v>
      </c>
    </row>
    <row r="307" spans="1:6" x14ac:dyDescent="0.25">
      <c r="A307">
        <v>139</v>
      </c>
      <c r="B307" t="s">
        <v>707</v>
      </c>
      <c r="C307" t="s">
        <v>461</v>
      </c>
      <c r="D307" t="s">
        <v>708</v>
      </c>
      <c r="E307" s="1">
        <v>44242</v>
      </c>
      <c r="F307">
        <v>39.6</v>
      </c>
    </row>
    <row r="308" spans="1:6" x14ac:dyDescent="0.25">
      <c r="A308">
        <v>359</v>
      </c>
      <c r="B308" t="s">
        <v>709</v>
      </c>
      <c r="C308" t="s">
        <v>407</v>
      </c>
      <c r="D308" t="s">
        <v>710</v>
      </c>
      <c r="E308" s="1">
        <v>44242</v>
      </c>
      <c r="F308">
        <v>12</v>
      </c>
    </row>
    <row r="309" spans="1:6" x14ac:dyDescent="0.25">
      <c r="A309">
        <v>408</v>
      </c>
      <c r="B309" t="s">
        <v>711</v>
      </c>
      <c r="C309" t="s">
        <v>712</v>
      </c>
      <c r="D309" t="s">
        <v>713</v>
      </c>
      <c r="E309" s="1">
        <v>44242</v>
      </c>
      <c r="F309">
        <v>4.2</v>
      </c>
    </row>
    <row r="310" spans="1:6" x14ac:dyDescent="0.25">
      <c r="A310">
        <v>448</v>
      </c>
      <c r="B310" t="s">
        <v>714</v>
      </c>
      <c r="C310" t="s">
        <v>715</v>
      </c>
      <c r="D310" t="s">
        <v>716</v>
      </c>
      <c r="E310" s="1">
        <v>44242</v>
      </c>
      <c r="F310">
        <v>6</v>
      </c>
    </row>
    <row r="311" spans="1:6" x14ac:dyDescent="0.25">
      <c r="A311">
        <v>662</v>
      </c>
      <c r="B311" t="s">
        <v>717</v>
      </c>
      <c r="C311" t="s">
        <v>273</v>
      </c>
      <c r="D311" t="s">
        <v>718</v>
      </c>
      <c r="E311" s="1">
        <v>44242</v>
      </c>
      <c r="F311">
        <v>3.1</v>
      </c>
    </row>
    <row r="312" spans="1:6" x14ac:dyDescent="0.25">
      <c r="A312">
        <v>753</v>
      </c>
      <c r="B312" t="s">
        <v>719</v>
      </c>
      <c r="C312" t="s">
        <v>522</v>
      </c>
      <c r="D312" t="s">
        <v>720</v>
      </c>
      <c r="E312" s="1">
        <v>44242</v>
      </c>
      <c r="F312">
        <v>9.5</v>
      </c>
    </row>
    <row r="313" spans="1:6" x14ac:dyDescent="0.25">
      <c r="A313">
        <v>834</v>
      </c>
      <c r="B313" t="s">
        <v>721</v>
      </c>
      <c r="C313" t="s">
        <v>677</v>
      </c>
      <c r="D313" t="s">
        <v>722</v>
      </c>
      <c r="E313" s="1">
        <v>44242</v>
      </c>
      <c r="F313">
        <v>7.4</v>
      </c>
    </row>
    <row r="314" spans="1:6" x14ac:dyDescent="0.25">
      <c r="A314">
        <v>1</v>
      </c>
      <c r="B314" t="s">
        <v>723</v>
      </c>
      <c r="C314" t="s">
        <v>724</v>
      </c>
      <c r="D314" t="s">
        <v>725</v>
      </c>
      <c r="E314" s="1">
        <v>44243</v>
      </c>
      <c r="F314">
        <v>12.6</v>
      </c>
    </row>
    <row r="315" spans="1:6" x14ac:dyDescent="0.25">
      <c r="A315">
        <v>27</v>
      </c>
      <c r="B315" t="s">
        <v>726</v>
      </c>
      <c r="C315" t="s">
        <v>727</v>
      </c>
      <c r="D315" t="s">
        <v>728</v>
      </c>
      <c r="E315" s="1">
        <v>44243</v>
      </c>
      <c r="F315">
        <v>6.8</v>
      </c>
    </row>
    <row r="316" spans="1:6" x14ac:dyDescent="0.25">
      <c r="A316">
        <v>184</v>
      </c>
      <c r="B316" t="s">
        <v>729</v>
      </c>
      <c r="C316" t="s">
        <v>147</v>
      </c>
      <c r="D316" t="s">
        <v>730</v>
      </c>
      <c r="E316" s="1">
        <v>44243</v>
      </c>
      <c r="F316">
        <v>15.2</v>
      </c>
    </row>
    <row r="317" spans="1:6" x14ac:dyDescent="0.25">
      <c r="A317">
        <v>344</v>
      </c>
      <c r="B317" t="s">
        <v>731</v>
      </c>
      <c r="C317" t="s">
        <v>732</v>
      </c>
      <c r="D317" t="s">
        <v>733</v>
      </c>
      <c r="E317" s="1">
        <v>44243</v>
      </c>
      <c r="F317">
        <v>3.4</v>
      </c>
    </row>
    <row r="318" spans="1:6" x14ac:dyDescent="0.25">
      <c r="A318">
        <v>394</v>
      </c>
      <c r="B318" t="s">
        <v>734</v>
      </c>
      <c r="C318" t="s">
        <v>13</v>
      </c>
      <c r="D318" t="s">
        <v>735</v>
      </c>
      <c r="E318" s="1">
        <v>44243</v>
      </c>
      <c r="F318">
        <v>33</v>
      </c>
    </row>
    <row r="319" spans="1:6" x14ac:dyDescent="0.25">
      <c r="A319">
        <v>614</v>
      </c>
      <c r="B319" t="s">
        <v>736</v>
      </c>
      <c r="C319" t="s">
        <v>268</v>
      </c>
      <c r="D319" t="s">
        <v>737</v>
      </c>
      <c r="E319" s="1">
        <v>44243</v>
      </c>
      <c r="F319">
        <v>44.8</v>
      </c>
    </row>
    <row r="320" spans="1:6" x14ac:dyDescent="0.25">
      <c r="A320">
        <v>643</v>
      </c>
      <c r="B320" t="s">
        <v>738</v>
      </c>
      <c r="C320" t="s">
        <v>739</v>
      </c>
      <c r="D320" t="s">
        <v>740</v>
      </c>
      <c r="E320" s="1">
        <v>44243</v>
      </c>
      <c r="F320">
        <v>4.8</v>
      </c>
    </row>
    <row r="321" spans="1:6" x14ac:dyDescent="0.25">
      <c r="A321">
        <v>979</v>
      </c>
      <c r="B321" t="s">
        <v>741</v>
      </c>
      <c r="C321" t="s">
        <v>291</v>
      </c>
      <c r="D321" t="s">
        <v>742</v>
      </c>
      <c r="E321" s="1">
        <v>44243</v>
      </c>
      <c r="F321">
        <v>26.4</v>
      </c>
    </row>
    <row r="322" spans="1:6" x14ac:dyDescent="0.25">
      <c r="A322">
        <v>149</v>
      </c>
      <c r="B322" t="s">
        <v>743</v>
      </c>
      <c r="C322" t="s">
        <v>744</v>
      </c>
      <c r="D322" t="s">
        <v>745</v>
      </c>
      <c r="E322" s="1">
        <v>44244</v>
      </c>
      <c r="F322">
        <v>31.2</v>
      </c>
    </row>
    <row r="323" spans="1:6" x14ac:dyDescent="0.25">
      <c r="A323">
        <v>164</v>
      </c>
      <c r="B323" t="s">
        <v>746</v>
      </c>
      <c r="C323" t="s">
        <v>747</v>
      </c>
      <c r="D323" t="s">
        <v>748</v>
      </c>
      <c r="E323" s="1">
        <v>44244</v>
      </c>
      <c r="F323">
        <v>1.5</v>
      </c>
    </row>
    <row r="324" spans="1:6" x14ac:dyDescent="0.25">
      <c r="A324">
        <v>238</v>
      </c>
      <c r="B324" t="s">
        <v>749</v>
      </c>
      <c r="C324" t="s">
        <v>309</v>
      </c>
      <c r="D324" t="s">
        <v>750</v>
      </c>
      <c r="E324" s="1">
        <v>44244</v>
      </c>
      <c r="F324">
        <v>16.2</v>
      </c>
    </row>
    <row r="325" spans="1:6" x14ac:dyDescent="0.25">
      <c r="A325">
        <v>521</v>
      </c>
      <c r="B325" t="s">
        <v>751</v>
      </c>
      <c r="C325" t="s">
        <v>508</v>
      </c>
      <c r="D325" t="s">
        <v>752</v>
      </c>
      <c r="E325" s="1">
        <v>44244</v>
      </c>
      <c r="F325">
        <v>39.6</v>
      </c>
    </row>
    <row r="326" spans="1:6" x14ac:dyDescent="0.25">
      <c r="A326">
        <v>678</v>
      </c>
      <c r="B326" t="s">
        <v>753</v>
      </c>
      <c r="C326" t="s">
        <v>499</v>
      </c>
      <c r="D326" t="s">
        <v>754</v>
      </c>
      <c r="E326" s="1">
        <v>44244</v>
      </c>
      <c r="F326">
        <v>34.799999999999997</v>
      </c>
    </row>
    <row r="327" spans="1:6" x14ac:dyDescent="0.25">
      <c r="A327">
        <v>317</v>
      </c>
      <c r="B327" t="s">
        <v>755</v>
      </c>
      <c r="C327" t="s">
        <v>756</v>
      </c>
      <c r="D327" t="s">
        <v>757</v>
      </c>
      <c r="E327" s="1">
        <v>44245</v>
      </c>
      <c r="F327">
        <v>24.3</v>
      </c>
    </row>
    <row r="328" spans="1:6" x14ac:dyDescent="0.25">
      <c r="A328">
        <v>429</v>
      </c>
      <c r="B328" t="s">
        <v>758</v>
      </c>
      <c r="C328" t="s">
        <v>759</v>
      </c>
      <c r="D328" t="s">
        <v>760</v>
      </c>
      <c r="E328" s="1">
        <v>44245</v>
      </c>
      <c r="F328">
        <v>40.5</v>
      </c>
    </row>
    <row r="329" spans="1:6" x14ac:dyDescent="0.25">
      <c r="A329">
        <v>472</v>
      </c>
      <c r="B329" t="s">
        <v>761</v>
      </c>
      <c r="C329" t="s">
        <v>70</v>
      </c>
      <c r="D329" t="s">
        <v>762</v>
      </c>
      <c r="E329" s="1">
        <v>44245</v>
      </c>
      <c r="F329">
        <v>25.2</v>
      </c>
    </row>
    <row r="330" spans="1:6" x14ac:dyDescent="0.25">
      <c r="A330">
        <v>573</v>
      </c>
      <c r="B330" t="s">
        <v>763</v>
      </c>
      <c r="C330" t="s">
        <v>259</v>
      </c>
      <c r="D330" t="s">
        <v>764</v>
      </c>
      <c r="E330" s="1">
        <v>44245</v>
      </c>
      <c r="F330">
        <v>35.1</v>
      </c>
    </row>
    <row r="331" spans="1:6" x14ac:dyDescent="0.25">
      <c r="A331">
        <v>711</v>
      </c>
      <c r="B331" t="s">
        <v>765</v>
      </c>
      <c r="C331" t="s">
        <v>404</v>
      </c>
      <c r="D331" t="s">
        <v>766</v>
      </c>
      <c r="E331" s="1">
        <v>44245</v>
      </c>
      <c r="F331">
        <v>18.2</v>
      </c>
    </row>
    <row r="332" spans="1:6" x14ac:dyDescent="0.25">
      <c r="A332">
        <v>200</v>
      </c>
      <c r="B332" t="s">
        <v>767</v>
      </c>
      <c r="C332" t="s">
        <v>125</v>
      </c>
      <c r="D332" t="s">
        <v>768</v>
      </c>
      <c r="E332" s="1">
        <v>44246</v>
      </c>
      <c r="F332">
        <v>7.6</v>
      </c>
    </row>
    <row r="333" spans="1:6" x14ac:dyDescent="0.25">
      <c r="A333">
        <v>292</v>
      </c>
      <c r="B333" t="s">
        <v>769</v>
      </c>
      <c r="C333" t="s">
        <v>770</v>
      </c>
      <c r="D333" t="s">
        <v>771</v>
      </c>
      <c r="E333" s="1">
        <v>44246</v>
      </c>
      <c r="F333">
        <v>23.1</v>
      </c>
    </row>
    <row r="334" spans="1:6" x14ac:dyDescent="0.25">
      <c r="A334">
        <v>438</v>
      </c>
      <c r="B334" t="s">
        <v>772</v>
      </c>
      <c r="C334" t="s">
        <v>361</v>
      </c>
      <c r="D334" t="s">
        <v>773</v>
      </c>
      <c r="E334" s="1">
        <v>44246</v>
      </c>
      <c r="F334">
        <v>12.8</v>
      </c>
    </row>
    <row r="335" spans="1:6" x14ac:dyDescent="0.25">
      <c r="A335">
        <v>445</v>
      </c>
      <c r="B335" t="s">
        <v>774</v>
      </c>
      <c r="C335" t="s">
        <v>46</v>
      </c>
      <c r="D335" t="s">
        <v>775</v>
      </c>
      <c r="E335" s="1">
        <v>44246</v>
      </c>
      <c r="F335">
        <v>15</v>
      </c>
    </row>
    <row r="336" spans="1:6" x14ac:dyDescent="0.25">
      <c r="A336">
        <v>503</v>
      </c>
      <c r="B336" t="s">
        <v>776</v>
      </c>
      <c r="C336" t="s">
        <v>629</v>
      </c>
      <c r="D336" t="s">
        <v>777</v>
      </c>
      <c r="E336" s="1">
        <v>44246</v>
      </c>
      <c r="F336">
        <v>29.9</v>
      </c>
    </row>
    <row r="337" spans="1:6" x14ac:dyDescent="0.25">
      <c r="A337">
        <v>725</v>
      </c>
      <c r="B337" t="s">
        <v>778</v>
      </c>
      <c r="C337" t="s">
        <v>160</v>
      </c>
      <c r="D337" t="s">
        <v>779</v>
      </c>
      <c r="E337" s="1">
        <v>44246</v>
      </c>
      <c r="F337">
        <v>20.399999999999999</v>
      </c>
    </row>
    <row r="338" spans="1:6" x14ac:dyDescent="0.25">
      <c r="A338">
        <v>831</v>
      </c>
      <c r="B338" t="s">
        <v>780</v>
      </c>
      <c r="C338" t="s">
        <v>329</v>
      </c>
      <c r="D338" t="s">
        <v>781</v>
      </c>
      <c r="E338" s="1">
        <v>44246</v>
      </c>
      <c r="F338">
        <v>10.8</v>
      </c>
    </row>
    <row r="339" spans="1:6" x14ac:dyDescent="0.25">
      <c r="A339">
        <v>876</v>
      </c>
      <c r="B339" t="s">
        <v>782</v>
      </c>
      <c r="C339" t="s">
        <v>783</v>
      </c>
      <c r="D339" t="s">
        <v>50</v>
      </c>
      <c r="E339" s="1">
        <v>44246</v>
      </c>
      <c r="F339">
        <v>2.8</v>
      </c>
    </row>
    <row r="340" spans="1:6" x14ac:dyDescent="0.25">
      <c r="A340">
        <v>912</v>
      </c>
      <c r="B340" t="s">
        <v>784</v>
      </c>
      <c r="C340" t="s">
        <v>207</v>
      </c>
      <c r="D340" t="s">
        <v>785</v>
      </c>
      <c r="E340" s="1">
        <v>44246</v>
      </c>
      <c r="F340">
        <v>4.8</v>
      </c>
    </row>
    <row r="341" spans="1:6" x14ac:dyDescent="0.25">
      <c r="A341">
        <v>25</v>
      </c>
      <c r="B341" t="s">
        <v>786</v>
      </c>
      <c r="C341" t="s">
        <v>522</v>
      </c>
      <c r="D341" t="s">
        <v>787</v>
      </c>
      <c r="E341" s="1">
        <v>44247</v>
      </c>
      <c r="F341">
        <v>5.4</v>
      </c>
    </row>
    <row r="342" spans="1:6" x14ac:dyDescent="0.25">
      <c r="A342">
        <v>134</v>
      </c>
      <c r="B342" t="s">
        <v>788</v>
      </c>
      <c r="C342" t="s">
        <v>789</v>
      </c>
      <c r="D342" t="s">
        <v>790</v>
      </c>
      <c r="E342" s="1">
        <v>44247</v>
      </c>
      <c r="F342">
        <v>17.100000000000001</v>
      </c>
    </row>
    <row r="343" spans="1:6" x14ac:dyDescent="0.25">
      <c r="A343">
        <v>140</v>
      </c>
      <c r="B343" t="s">
        <v>791</v>
      </c>
      <c r="C343" t="s">
        <v>792</v>
      </c>
      <c r="D343" t="s">
        <v>793</v>
      </c>
      <c r="E343" s="1">
        <v>44247</v>
      </c>
      <c r="F343">
        <v>5.0999999999999996</v>
      </c>
    </row>
    <row r="344" spans="1:6" x14ac:dyDescent="0.25">
      <c r="A344">
        <v>395</v>
      </c>
      <c r="B344" t="s">
        <v>794</v>
      </c>
      <c r="C344" t="s">
        <v>795</v>
      </c>
      <c r="D344" t="s">
        <v>796</v>
      </c>
      <c r="E344" s="1">
        <v>44247</v>
      </c>
      <c r="F344">
        <v>15</v>
      </c>
    </row>
    <row r="345" spans="1:6" x14ac:dyDescent="0.25">
      <c r="A345">
        <v>549</v>
      </c>
      <c r="B345" t="s">
        <v>797</v>
      </c>
      <c r="C345" t="s">
        <v>798</v>
      </c>
      <c r="D345" t="s">
        <v>799</v>
      </c>
      <c r="E345" s="1">
        <v>44247</v>
      </c>
      <c r="F345">
        <v>34</v>
      </c>
    </row>
    <row r="346" spans="1:6" x14ac:dyDescent="0.25">
      <c r="A346">
        <v>565</v>
      </c>
      <c r="B346" t="s">
        <v>800</v>
      </c>
      <c r="C346" t="s">
        <v>801</v>
      </c>
      <c r="D346" t="s">
        <v>802</v>
      </c>
      <c r="E346" s="1">
        <v>44247</v>
      </c>
      <c r="F346">
        <v>11.6</v>
      </c>
    </row>
    <row r="347" spans="1:6" x14ac:dyDescent="0.25">
      <c r="A347">
        <v>605</v>
      </c>
      <c r="B347" t="s">
        <v>803</v>
      </c>
      <c r="C347" t="s">
        <v>804</v>
      </c>
      <c r="D347" t="s">
        <v>805</v>
      </c>
      <c r="E347" s="1">
        <v>44247</v>
      </c>
      <c r="F347">
        <v>28</v>
      </c>
    </row>
    <row r="348" spans="1:6" x14ac:dyDescent="0.25">
      <c r="A348">
        <v>854</v>
      </c>
      <c r="B348" t="s">
        <v>806</v>
      </c>
      <c r="C348" t="s">
        <v>125</v>
      </c>
      <c r="D348" t="s">
        <v>807</v>
      </c>
      <c r="E348" s="1">
        <v>44247</v>
      </c>
      <c r="F348">
        <v>14.4</v>
      </c>
    </row>
    <row r="349" spans="1:6" x14ac:dyDescent="0.25">
      <c r="A349">
        <v>60</v>
      </c>
      <c r="B349" t="s">
        <v>808</v>
      </c>
      <c r="C349" t="s">
        <v>747</v>
      </c>
      <c r="D349" t="s">
        <v>809</v>
      </c>
      <c r="E349" s="1">
        <v>44248</v>
      </c>
      <c r="F349">
        <v>54</v>
      </c>
    </row>
    <row r="350" spans="1:6" x14ac:dyDescent="0.25">
      <c r="A350">
        <v>182</v>
      </c>
      <c r="B350" t="s">
        <v>810</v>
      </c>
      <c r="C350" t="s">
        <v>811</v>
      </c>
      <c r="D350" t="s">
        <v>359</v>
      </c>
      <c r="E350" s="1">
        <v>44248</v>
      </c>
      <c r="F350">
        <v>14.4</v>
      </c>
    </row>
    <row r="351" spans="1:6" x14ac:dyDescent="0.25">
      <c r="A351">
        <v>240</v>
      </c>
      <c r="B351" t="s">
        <v>810</v>
      </c>
      <c r="C351" t="s">
        <v>811</v>
      </c>
      <c r="D351" t="s">
        <v>812</v>
      </c>
      <c r="E351" s="1">
        <v>44248</v>
      </c>
      <c r="F351">
        <v>33</v>
      </c>
    </row>
    <row r="352" spans="1:6" x14ac:dyDescent="0.25">
      <c r="A352">
        <v>270</v>
      </c>
      <c r="B352" t="s">
        <v>810</v>
      </c>
      <c r="C352" t="s">
        <v>811</v>
      </c>
      <c r="D352" t="s">
        <v>813</v>
      </c>
      <c r="E352" s="1">
        <v>44248</v>
      </c>
      <c r="F352">
        <v>58.5</v>
      </c>
    </row>
    <row r="353" spans="1:6" x14ac:dyDescent="0.25">
      <c r="A353">
        <v>443</v>
      </c>
      <c r="B353" t="s">
        <v>814</v>
      </c>
      <c r="C353" t="s">
        <v>46</v>
      </c>
      <c r="D353" t="s">
        <v>815</v>
      </c>
      <c r="E353" s="1">
        <v>44248</v>
      </c>
      <c r="F353">
        <v>24</v>
      </c>
    </row>
    <row r="354" spans="1:6" x14ac:dyDescent="0.25">
      <c r="A354">
        <v>630</v>
      </c>
      <c r="B354" t="s">
        <v>816</v>
      </c>
      <c r="C354" t="s">
        <v>25</v>
      </c>
      <c r="D354" t="s">
        <v>817</v>
      </c>
      <c r="E354" s="1">
        <v>44248</v>
      </c>
      <c r="F354">
        <v>11.1</v>
      </c>
    </row>
    <row r="355" spans="1:6" x14ac:dyDescent="0.25">
      <c r="A355">
        <v>727</v>
      </c>
      <c r="B355" t="s">
        <v>818</v>
      </c>
      <c r="C355" t="s">
        <v>122</v>
      </c>
      <c r="D355" t="s">
        <v>819</v>
      </c>
      <c r="E355" s="1">
        <v>44248</v>
      </c>
      <c r="F355">
        <v>3.1</v>
      </c>
    </row>
    <row r="356" spans="1:6" x14ac:dyDescent="0.25">
      <c r="A356">
        <v>271</v>
      </c>
      <c r="B356" t="s">
        <v>818</v>
      </c>
      <c r="C356" t="s">
        <v>122</v>
      </c>
      <c r="D356" t="s">
        <v>820</v>
      </c>
      <c r="E356" s="1">
        <v>44249</v>
      </c>
      <c r="F356">
        <v>9</v>
      </c>
    </row>
    <row r="357" spans="1:6" x14ac:dyDescent="0.25">
      <c r="A357">
        <v>423</v>
      </c>
      <c r="B357" t="s">
        <v>818</v>
      </c>
      <c r="C357" t="s">
        <v>122</v>
      </c>
      <c r="D357" t="s">
        <v>821</v>
      </c>
      <c r="E357" s="1">
        <v>44249</v>
      </c>
      <c r="F357">
        <v>27.3</v>
      </c>
    </row>
    <row r="358" spans="1:6" x14ac:dyDescent="0.25">
      <c r="A358">
        <v>601</v>
      </c>
      <c r="B358" t="s">
        <v>818</v>
      </c>
      <c r="C358" t="s">
        <v>122</v>
      </c>
      <c r="D358" t="s">
        <v>822</v>
      </c>
      <c r="E358" s="1">
        <v>44249</v>
      </c>
      <c r="F358">
        <v>22.4</v>
      </c>
    </row>
    <row r="359" spans="1:6" x14ac:dyDescent="0.25">
      <c r="A359">
        <v>622</v>
      </c>
      <c r="B359" t="s">
        <v>823</v>
      </c>
      <c r="C359" t="s">
        <v>824</v>
      </c>
      <c r="D359" t="s">
        <v>825</v>
      </c>
      <c r="E359" s="1">
        <v>44249</v>
      </c>
      <c r="F359">
        <v>2.1</v>
      </c>
    </row>
    <row r="360" spans="1:6" x14ac:dyDescent="0.25">
      <c r="A360">
        <v>18</v>
      </c>
      <c r="B360" t="s">
        <v>826</v>
      </c>
      <c r="C360" t="s">
        <v>827</v>
      </c>
      <c r="D360" t="s">
        <v>828</v>
      </c>
      <c r="E360" s="1">
        <v>44250</v>
      </c>
      <c r="F360">
        <v>37.4</v>
      </c>
    </row>
    <row r="361" spans="1:6" x14ac:dyDescent="0.25">
      <c r="A361">
        <v>279</v>
      </c>
      <c r="B361" t="s">
        <v>829</v>
      </c>
      <c r="C361" t="s">
        <v>830</v>
      </c>
      <c r="D361" t="s">
        <v>831</v>
      </c>
      <c r="E361" s="1">
        <v>44250</v>
      </c>
      <c r="F361">
        <v>40.799999999999997</v>
      </c>
    </row>
    <row r="362" spans="1:6" x14ac:dyDescent="0.25">
      <c r="A362">
        <v>349</v>
      </c>
      <c r="B362" t="s">
        <v>829</v>
      </c>
      <c r="C362" t="s">
        <v>830</v>
      </c>
      <c r="D362" t="s">
        <v>832</v>
      </c>
      <c r="E362" s="1">
        <v>44250</v>
      </c>
      <c r="F362">
        <v>32.5</v>
      </c>
    </row>
    <row r="363" spans="1:6" x14ac:dyDescent="0.25">
      <c r="A363">
        <v>535</v>
      </c>
      <c r="B363" t="s">
        <v>833</v>
      </c>
      <c r="C363" t="s">
        <v>827</v>
      </c>
      <c r="D363" t="s">
        <v>512</v>
      </c>
      <c r="E363" s="1">
        <v>44250</v>
      </c>
      <c r="F363">
        <v>44</v>
      </c>
    </row>
    <row r="364" spans="1:6" x14ac:dyDescent="0.25">
      <c r="A364">
        <v>548</v>
      </c>
      <c r="B364" t="s">
        <v>834</v>
      </c>
      <c r="C364" t="s">
        <v>835</v>
      </c>
      <c r="D364" t="s">
        <v>836</v>
      </c>
      <c r="E364" s="1">
        <v>44250</v>
      </c>
      <c r="F364">
        <v>16.899999999999999</v>
      </c>
    </row>
    <row r="365" spans="1:6" x14ac:dyDescent="0.25">
      <c r="A365">
        <v>963</v>
      </c>
      <c r="B365" t="s">
        <v>837</v>
      </c>
      <c r="C365" t="s">
        <v>10</v>
      </c>
      <c r="D365" t="s">
        <v>757</v>
      </c>
      <c r="E365" s="1">
        <v>44250</v>
      </c>
      <c r="F365">
        <v>10.8</v>
      </c>
    </row>
    <row r="366" spans="1:6" x14ac:dyDescent="0.25">
      <c r="A366">
        <v>40</v>
      </c>
      <c r="B366" t="s">
        <v>838</v>
      </c>
      <c r="C366" t="s">
        <v>483</v>
      </c>
      <c r="D366" t="s">
        <v>839</v>
      </c>
      <c r="E366" s="1">
        <v>44251</v>
      </c>
      <c r="F366">
        <v>19.5</v>
      </c>
    </row>
    <row r="367" spans="1:6" x14ac:dyDescent="0.25">
      <c r="A367">
        <v>73</v>
      </c>
      <c r="B367" t="s">
        <v>840</v>
      </c>
      <c r="C367" t="s">
        <v>348</v>
      </c>
      <c r="D367" t="s">
        <v>841</v>
      </c>
      <c r="E367" s="1">
        <v>44251</v>
      </c>
      <c r="F367">
        <v>25.9</v>
      </c>
    </row>
    <row r="368" spans="1:6" x14ac:dyDescent="0.25">
      <c r="A368">
        <v>239</v>
      </c>
      <c r="B368" t="s">
        <v>842</v>
      </c>
      <c r="C368" t="s">
        <v>783</v>
      </c>
      <c r="D368" t="s">
        <v>843</v>
      </c>
      <c r="E368" s="1">
        <v>44251</v>
      </c>
      <c r="F368">
        <v>4.8</v>
      </c>
    </row>
    <row r="369" spans="1:6" x14ac:dyDescent="0.25">
      <c r="A369">
        <v>559</v>
      </c>
      <c r="B369" t="s">
        <v>844</v>
      </c>
      <c r="C369" t="s">
        <v>845</v>
      </c>
      <c r="D369" t="s">
        <v>846</v>
      </c>
      <c r="E369" s="1">
        <v>44251</v>
      </c>
      <c r="F369">
        <v>10</v>
      </c>
    </row>
    <row r="370" spans="1:6" x14ac:dyDescent="0.25">
      <c r="A370">
        <v>593</v>
      </c>
      <c r="B370" t="s">
        <v>847</v>
      </c>
      <c r="C370" t="s">
        <v>190</v>
      </c>
      <c r="D370" t="s">
        <v>848</v>
      </c>
      <c r="E370" s="1">
        <v>44251</v>
      </c>
      <c r="F370">
        <v>22.4</v>
      </c>
    </row>
    <row r="371" spans="1:6" x14ac:dyDescent="0.25">
      <c r="A371">
        <v>674</v>
      </c>
      <c r="B371" t="s">
        <v>849</v>
      </c>
      <c r="C371" t="s">
        <v>850</v>
      </c>
      <c r="D371" t="s">
        <v>851</v>
      </c>
      <c r="E371" s="1">
        <v>44251</v>
      </c>
      <c r="F371">
        <v>2.2999999999999998</v>
      </c>
    </row>
    <row r="372" spans="1:6" x14ac:dyDescent="0.25">
      <c r="A372">
        <v>683</v>
      </c>
      <c r="B372" t="s">
        <v>852</v>
      </c>
      <c r="C372" t="s">
        <v>499</v>
      </c>
      <c r="D372" t="s">
        <v>853</v>
      </c>
      <c r="E372" s="1">
        <v>44251</v>
      </c>
      <c r="F372">
        <v>16.899999999999999</v>
      </c>
    </row>
    <row r="373" spans="1:6" x14ac:dyDescent="0.25">
      <c r="A373">
        <v>846</v>
      </c>
      <c r="B373" t="s">
        <v>854</v>
      </c>
      <c r="C373" t="s">
        <v>84</v>
      </c>
      <c r="D373" t="s">
        <v>855</v>
      </c>
      <c r="E373" s="1">
        <v>44251</v>
      </c>
      <c r="F373">
        <v>9.1</v>
      </c>
    </row>
    <row r="374" spans="1:6" x14ac:dyDescent="0.25">
      <c r="A374">
        <v>855</v>
      </c>
      <c r="B374" t="s">
        <v>856</v>
      </c>
      <c r="C374" t="s">
        <v>857</v>
      </c>
      <c r="D374" t="s">
        <v>858</v>
      </c>
      <c r="E374" s="1">
        <v>44251</v>
      </c>
      <c r="F374">
        <v>28</v>
      </c>
    </row>
    <row r="375" spans="1:6" x14ac:dyDescent="0.25">
      <c r="A375">
        <v>879</v>
      </c>
      <c r="B375" t="s">
        <v>859</v>
      </c>
      <c r="C375" t="s">
        <v>860</v>
      </c>
      <c r="D375" t="s">
        <v>861</v>
      </c>
      <c r="E375" s="1">
        <v>44251</v>
      </c>
      <c r="F375">
        <v>44.8</v>
      </c>
    </row>
    <row r="376" spans="1:6" x14ac:dyDescent="0.25">
      <c r="A376">
        <v>47</v>
      </c>
      <c r="B376" t="s">
        <v>862</v>
      </c>
      <c r="C376" t="s">
        <v>863</v>
      </c>
      <c r="D376" t="s">
        <v>864</v>
      </c>
      <c r="E376" s="1">
        <v>44252</v>
      </c>
      <c r="F376">
        <v>23</v>
      </c>
    </row>
    <row r="377" spans="1:6" x14ac:dyDescent="0.25">
      <c r="A377">
        <v>219</v>
      </c>
      <c r="B377" t="s">
        <v>865</v>
      </c>
      <c r="C377" t="s">
        <v>391</v>
      </c>
      <c r="D377" t="s">
        <v>866</v>
      </c>
      <c r="E377" s="1">
        <v>44252</v>
      </c>
      <c r="F377">
        <v>37.799999999999997</v>
      </c>
    </row>
    <row r="378" spans="1:6" x14ac:dyDescent="0.25">
      <c r="A378">
        <v>580</v>
      </c>
      <c r="B378" t="s">
        <v>867</v>
      </c>
      <c r="C378" t="s">
        <v>160</v>
      </c>
      <c r="D378" t="s">
        <v>868</v>
      </c>
      <c r="E378" s="1">
        <v>44252</v>
      </c>
      <c r="F378">
        <v>22</v>
      </c>
    </row>
    <row r="379" spans="1:6" x14ac:dyDescent="0.25">
      <c r="A379">
        <v>828</v>
      </c>
      <c r="B379" t="s">
        <v>869</v>
      </c>
      <c r="C379" t="s">
        <v>870</v>
      </c>
      <c r="D379" t="s">
        <v>871</v>
      </c>
      <c r="E379" s="1">
        <v>44252</v>
      </c>
      <c r="F379">
        <v>48</v>
      </c>
    </row>
    <row r="380" spans="1:6" x14ac:dyDescent="0.25">
      <c r="A380">
        <v>925</v>
      </c>
      <c r="B380" t="s">
        <v>872</v>
      </c>
      <c r="C380" t="s">
        <v>320</v>
      </c>
      <c r="D380" t="s">
        <v>873</v>
      </c>
      <c r="E380" s="1">
        <v>44252</v>
      </c>
      <c r="F380">
        <v>10.8</v>
      </c>
    </row>
    <row r="381" spans="1:6" x14ac:dyDescent="0.25">
      <c r="A381">
        <v>289</v>
      </c>
      <c r="B381" t="s">
        <v>874</v>
      </c>
      <c r="C381" t="s">
        <v>875</v>
      </c>
      <c r="D381" t="s">
        <v>876</v>
      </c>
      <c r="E381" s="1">
        <v>44253</v>
      </c>
      <c r="F381">
        <v>28.8</v>
      </c>
    </row>
    <row r="382" spans="1:6" x14ac:dyDescent="0.25">
      <c r="A382">
        <v>303</v>
      </c>
      <c r="B382" t="s">
        <v>877</v>
      </c>
      <c r="C382" t="s">
        <v>46</v>
      </c>
      <c r="D382" t="s">
        <v>878</v>
      </c>
      <c r="E382" s="1">
        <v>44253</v>
      </c>
      <c r="F382">
        <v>26.1</v>
      </c>
    </row>
    <row r="383" spans="1:6" x14ac:dyDescent="0.25">
      <c r="A383">
        <v>770</v>
      </c>
      <c r="B383" t="s">
        <v>879</v>
      </c>
      <c r="C383" t="s">
        <v>880</v>
      </c>
      <c r="D383" t="s">
        <v>881</v>
      </c>
      <c r="E383" s="1">
        <v>44253</v>
      </c>
      <c r="F383">
        <v>28.6</v>
      </c>
    </row>
    <row r="384" spans="1:6" x14ac:dyDescent="0.25">
      <c r="A384">
        <v>866</v>
      </c>
      <c r="B384" t="s">
        <v>879</v>
      </c>
      <c r="C384" t="s">
        <v>880</v>
      </c>
      <c r="D384" t="s">
        <v>882</v>
      </c>
      <c r="E384" s="1">
        <v>44253</v>
      </c>
      <c r="F384">
        <v>31.5</v>
      </c>
    </row>
    <row r="385" spans="1:6" x14ac:dyDescent="0.25">
      <c r="A385">
        <v>383</v>
      </c>
      <c r="B385" t="s">
        <v>879</v>
      </c>
      <c r="C385" t="s">
        <v>880</v>
      </c>
      <c r="D385" t="s">
        <v>883</v>
      </c>
      <c r="E385" s="1">
        <v>44254</v>
      </c>
      <c r="F385">
        <v>12.8</v>
      </c>
    </row>
    <row r="386" spans="1:6" x14ac:dyDescent="0.25">
      <c r="A386">
        <v>406</v>
      </c>
      <c r="B386" t="s">
        <v>879</v>
      </c>
      <c r="C386" t="s">
        <v>880</v>
      </c>
      <c r="D386" t="s">
        <v>884</v>
      </c>
      <c r="E386" s="1">
        <v>44254</v>
      </c>
      <c r="F386">
        <v>6</v>
      </c>
    </row>
    <row r="387" spans="1:6" x14ac:dyDescent="0.25">
      <c r="A387">
        <v>446</v>
      </c>
      <c r="B387" t="s">
        <v>879</v>
      </c>
      <c r="C387" t="s">
        <v>880</v>
      </c>
      <c r="D387" t="s">
        <v>885</v>
      </c>
      <c r="E387" s="1">
        <v>44254</v>
      </c>
      <c r="F387">
        <v>19.5</v>
      </c>
    </row>
    <row r="388" spans="1:6" x14ac:dyDescent="0.25">
      <c r="A388">
        <v>457</v>
      </c>
      <c r="B388" t="s">
        <v>879</v>
      </c>
      <c r="C388" t="s">
        <v>880</v>
      </c>
      <c r="D388" t="s">
        <v>886</v>
      </c>
      <c r="E388" s="1">
        <v>44254</v>
      </c>
      <c r="F388">
        <v>45.5</v>
      </c>
    </row>
    <row r="389" spans="1:6" x14ac:dyDescent="0.25">
      <c r="A389">
        <v>479</v>
      </c>
      <c r="B389" t="s">
        <v>879</v>
      </c>
      <c r="C389" t="s">
        <v>880</v>
      </c>
      <c r="D389" t="s">
        <v>887</v>
      </c>
      <c r="E389" s="1">
        <v>44254</v>
      </c>
      <c r="F389">
        <v>12</v>
      </c>
    </row>
    <row r="390" spans="1:6" x14ac:dyDescent="0.25">
      <c r="A390">
        <v>660</v>
      </c>
      <c r="B390" t="s">
        <v>888</v>
      </c>
      <c r="C390" t="s">
        <v>273</v>
      </c>
      <c r="D390" t="s">
        <v>889</v>
      </c>
      <c r="E390" s="1">
        <v>44254</v>
      </c>
      <c r="F390">
        <v>4.5999999999999996</v>
      </c>
    </row>
    <row r="391" spans="1:6" x14ac:dyDescent="0.25">
      <c r="A391">
        <v>668</v>
      </c>
      <c r="B391" t="s">
        <v>888</v>
      </c>
      <c r="C391" t="s">
        <v>273</v>
      </c>
      <c r="D391" t="s">
        <v>890</v>
      </c>
      <c r="E391" s="1">
        <v>44254</v>
      </c>
      <c r="F391">
        <v>16.2</v>
      </c>
    </row>
    <row r="392" spans="1:6" x14ac:dyDescent="0.25">
      <c r="A392">
        <v>794</v>
      </c>
      <c r="B392" t="s">
        <v>891</v>
      </c>
      <c r="C392" t="s">
        <v>827</v>
      </c>
      <c r="D392" t="s">
        <v>892</v>
      </c>
      <c r="E392" s="1">
        <v>44254</v>
      </c>
      <c r="F392">
        <v>16.8</v>
      </c>
    </row>
    <row r="393" spans="1:6" x14ac:dyDescent="0.25">
      <c r="A393">
        <v>796</v>
      </c>
      <c r="B393" t="s">
        <v>893</v>
      </c>
      <c r="C393" t="s">
        <v>187</v>
      </c>
      <c r="D393" t="s">
        <v>894</v>
      </c>
      <c r="E393" s="1">
        <v>44254</v>
      </c>
      <c r="F393">
        <v>24</v>
      </c>
    </row>
    <row r="394" spans="1:6" x14ac:dyDescent="0.25">
      <c r="A394">
        <v>962</v>
      </c>
      <c r="B394" t="s">
        <v>895</v>
      </c>
      <c r="C394" t="s">
        <v>697</v>
      </c>
      <c r="D394" t="s">
        <v>896</v>
      </c>
      <c r="E394" s="1">
        <v>44254</v>
      </c>
      <c r="F394">
        <v>5.0999999999999996</v>
      </c>
    </row>
    <row r="395" spans="1:6" x14ac:dyDescent="0.25">
      <c r="A395">
        <v>29</v>
      </c>
      <c r="B395" t="s">
        <v>897</v>
      </c>
      <c r="C395" t="s">
        <v>898</v>
      </c>
      <c r="D395" t="s">
        <v>619</v>
      </c>
      <c r="E395" s="1">
        <v>44255</v>
      </c>
      <c r="F395">
        <v>7.8</v>
      </c>
    </row>
    <row r="396" spans="1:6" x14ac:dyDescent="0.25">
      <c r="A396">
        <v>62</v>
      </c>
      <c r="B396" t="s">
        <v>899</v>
      </c>
      <c r="C396" t="s">
        <v>900</v>
      </c>
      <c r="D396" t="s">
        <v>901</v>
      </c>
      <c r="E396" s="1">
        <v>44255</v>
      </c>
      <c r="F396">
        <v>5.4</v>
      </c>
    </row>
    <row r="397" spans="1:6" x14ac:dyDescent="0.25">
      <c r="A397">
        <v>226</v>
      </c>
      <c r="B397" t="s">
        <v>902</v>
      </c>
      <c r="C397" t="s">
        <v>516</v>
      </c>
      <c r="D397" t="s">
        <v>903</v>
      </c>
      <c r="E397" s="1">
        <v>44255</v>
      </c>
      <c r="F397">
        <v>31.2</v>
      </c>
    </row>
    <row r="398" spans="1:6" x14ac:dyDescent="0.25">
      <c r="A398">
        <v>415</v>
      </c>
      <c r="B398" t="s">
        <v>904</v>
      </c>
      <c r="C398" t="s">
        <v>905</v>
      </c>
      <c r="D398" t="s">
        <v>906</v>
      </c>
      <c r="E398" s="1">
        <v>44255</v>
      </c>
      <c r="F398">
        <v>17.100000000000001</v>
      </c>
    </row>
    <row r="399" spans="1:6" x14ac:dyDescent="0.25">
      <c r="A399">
        <v>621</v>
      </c>
      <c r="B399" t="s">
        <v>907</v>
      </c>
      <c r="C399" t="s">
        <v>824</v>
      </c>
      <c r="D399" t="s">
        <v>908</v>
      </c>
      <c r="E399" s="1">
        <v>44255</v>
      </c>
      <c r="F399">
        <v>22.8</v>
      </c>
    </row>
    <row r="400" spans="1:6" x14ac:dyDescent="0.25">
      <c r="A400">
        <v>691</v>
      </c>
      <c r="B400" t="s">
        <v>909</v>
      </c>
      <c r="C400" t="s">
        <v>22</v>
      </c>
      <c r="D400" t="s">
        <v>910</v>
      </c>
      <c r="E400" s="1">
        <v>44255</v>
      </c>
      <c r="F400">
        <v>23.8</v>
      </c>
    </row>
    <row r="401" spans="1:6" x14ac:dyDescent="0.25">
      <c r="A401">
        <v>721</v>
      </c>
      <c r="B401" t="s">
        <v>911</v>
      </c>
      <c r="C401" t="s">
        <v>34</v>
      </c>
      <c r="D401" t="s">
        <v>912</v>
      </c>
      <c r="E401" s="1">
        <v>44255</v>
      </c>
      <c r="F401">
        <v>39</v>
      </c>
    </row>
    <row r="402" spans="1:6" x14ac:dyDescent="0.25">
      <c r="A402">
        <v>763</v>
      </c>
      <c r="B402" t="s">
        <v>913</v>
      </c>
      <c r="C402" t="s">
        <v>914</v>
      </c>
      <c r="D402" t="s">
        <v>915</v>
      </c>
      <c r="E402" s="1">
        <v>44255</v>
      </c>
      <c r="F402">
        <v>22.8</v>
      </c>
    </row>
    <row r="403" spans="1:6" x14ac:dyDescent="0.25">
      <c r="A403">
        <v>860</v>
      </c>
      <c r="B403" t="s">
        <v>916</v>
      </c>
      <c r="C403" t="s">
        <v>917</v>
      </c>
      <c r="D403" t="s">
        <v>263</v>
      </c>
      <c r="E403" s="1">
        <v>44255</v>
      </c>
      <c r="F403">
        <v>43.2</v>
      </c>
    </row>
    <row r="404" spans="1:6" x14ac:dyDescent="0.25">
      <c r="A404">
        <v>185</v>
      </c>
      <c r="B404" t="s">
        <v>918</v>
      </c>
      <c r="C404" t="s">
        <v>919</v>
      </c>
      <c r="D404" t="s">
        <v>920</v>
      </c>
      <c r="E404" s="1">
        <v>44256</v>
      </c>
      <c r="F404">
        <v>21</v>
      </c>
    </row>
    <row r="405" spans="1:6" x14ac:dyDescent="0.25">
      <c r="A405">
        <v>187</v>
      </c>
      <c r="B405" t="s">
        <v>921</v>
      </c>
      <c r="C405" t="s">
        <v>922</v>
      </c>
      <c r="D405" t="s">
        <v>923</v>
      </c>
      <c r="E405" s="1">
        <v>44256</v>
      </c>
      <c r="F405">
        <v>19</v>
      </c>
    </row>
    <row r="406" spans="1:6" x14ac:dyDescent="0.25">
      <c r="A406">
        <v>192</v>
      </c>
      <c r="B406" t="s">
        <v>924</v>
      </c>
      <c r="C406" t="s">
        <v>613</v>
      </c>
      <c r="D406" t="s">
        <v>925</v>
      </c>
      <c r="E406" s="1">
        <v>44256</v>
      </c>
      <c r="F406">
        <v>25.2</v>
      </c>
    </row>
    <row r="407" spans="1:6" x14ac:dyDescent="0.25">
      <c r="A407">
        <v>620</v>
      </c>
      <c r="B407" t="s">
        <v>924</v>
      </c>
      <c r="C407" t="s">
        <v>613</v>
      </c>
      <c r="D407" t="s">
        <v>926</v>
      </c>
      <c r="E407" s="1">
        <v>44256</v>
      </c>
      <c r="F407">
        <v>3.3</v>
      </c>
    </row>
    <row r="408" spans="1:6" x14ac:dyDescent="0.25">
      <c r="A408">
        <v>984</v>
      </c>
      <c r="B408" t="s">
        <v>924</v>
      </c>
      <c r="C408" t="s">
        <v>613</v>
      </c>
      <c r="D408" t="s">
        <v>927</v>
      </c>
      <c r="E408" s="1">
        <v>44256</v>
      </c>
      <c r="F408">
        <v>9</v>
      </c>
    </row>
    <row r="409" spans="1:6" x14ac:dyDescent="0.25">
      <c r="A409">
        <v>160</v>
      </c>
      <c r="B409" t="s">
        <v>924</v>
      </c>
      <c r="C409" t="s">
        <v>613</v>
      </c>
      <c r="D409" t="s">
        <v>925</v>
      </c>
      <c r="E409" s="1">
        <v>44257</v>
      </c>
      <c r="F409">
        <v>25.2</v>
      </c>
    </row>
    <row r="410" spans="1:6" x14ac:dyDescent="0.25">
      <c r="A410">
        <v>311</v>
      </c>
      <c r="B410" t="s">
        <v>928</v>
      </c>
      <c r="C410" t="s">
        <v>468</v>
      </c>
      <c r="D410" t="s">
        <v>177</v>
      </c>
      <c r="E410" s="1">
        <v>44257</v>
      </c>
      <c r="F410">
        <v>8.4</v>
      </c>
    </row>
    <row r="411" spans="1:6" x14ac:dyDescent="0.25">
      <c r="A411">
        <v>546</v>
      </c>
      <c r="B411" t="s">
        <v>929</v>
      </c>
      <c r="C411" t="s">
        <v>798</v>
      </c>
      <c r="D411" t="s">
        <v>930</v>
      </c>
      <c r="E411" s="1">
        <v>44257</v>
      </c>
      <c r="F411">
        <v>18</v>
      </c>
    </row>
    <row r="412" spans="1:6" x14ac:dyDescent="0.25">
      <c r="A412">
        <v>567</v>
      </c>
      <c r="B412" t="s">
        <v>931</v>
      </c>
      <c r="C412" t="s">
        <v>55</v>
      </c>
      <c r="D412" t="s">
        <v>932</v>
      </c>
      <c r="E412" s="1">
        <v>44257</v>
      </c>
      <c r="F412">
        <v>15.6</v>
      </c>
    </row>
    <row r="413" spans="1:6" x14ac:dyDescent="0.25">
      <c r="A413">
        <v>850</v>
      </c>
      <c r="B413" t="s">
        <v>933</v>
      </c>
      <c r="C413" t="s">
        <v>31</v>
      </c>
      <c r="D413" t="s">
        <v>934</v>
      </c>
      <c r="E413" s="1">
        <v>44257</v>
      </c>
      <c r="F413">
        <v>13.2</v>
      </c>
    </row>
    <row r="414" spans="1:6" x14ac:dyDescent="0.25">
      <c r="A414">
        <v>863</v>
      </c>
      <c r="B414" t="s">
        <v>933</v>
      </c>
      <c r="C414" t="s">
        <v>31</v>
      </c>
      <c r="D414" t="s">
        <v>935</v>
      </c>
      <c r="E414" s="1">
        <v>44257</v>
      </c>
      <c r="F414">
        <v>23.8</v>
      </c>
    </row>
    <row r="415" spans="1:6" x14ac:dyDescent="0.25">
      <c r="A415">
        <v>891</v>
      </c>
      <c r="B415" t="s">
        <v>933</v>
      </c>
      <c r="C415" t="s">
        <v>31</v>
      </c>
      <c r="D415" t="s">
        <v>936</v>
      </c>
      <c r="E415" s="1">
        <v>44257</v>
      </c>
      <c r="F415">
        <v>27</v>
      </c>
    </row>
    <row r="416" spans="1:6" x14ac:dyDescent="0.25">
      <c r="A416">
        <v>911</v>
      </c>
      <c r="B416" t="s">
        <v>933</v>
      </c>
      <c r="C416" t="s">
        <v>31</v>
      </c>
      <c r="D416" t="s">
        <v>937</v>
      </c>
      <c r="E416" s="1">
        <v>44257</v>
      </c>
      <c r="F416">
        <v>52.5</v>
      </c>
    </row>
    <row r="417" spans="1:6" x14ac:dyDescent="0.25">
      <c r="A417">
        <v>941</v>
      </c>
      <c r="B417" t="s">
        <v>933</v>
      </c>
      <c r="C417" t="s">
        <v>31</v>
      </c>
      <c r="D417" t="s">
        <v>938</v>
      </c>
      <c r="E417" s="1">
        <v>44257</v>
      </c>
      <c r="F417">
        <v>31.2</v>
      </c>
    </row>
    <row r="418" spans="1:6" x14ac:dyDescent="0.25">
      <c r="A418">
        <v>298</v>
      </c>
      <c r="B418" t="s">
        <v>933</v>
      </c>
      <c r="C418" t="s">
        <v>31</v>
      </c>
      <c r="D418" t="s">
        <v>939</v>
      </c>
      <c r="E418" s="1">
        <v>44258</v>
      </c>
      <c r="F418">
        <v>1.2</v>
      </c>
    </row>
    <row r="419" spans="1:6" x14ac:dyDescent="0.25">
      <c r="A419">
        <v>341</v>
      </c>
      <c r="B419" t="s">
        <v>940</v>
      </c>
      <c r="C419" t="s">
        <v>941</v>
      </c>
      <c r="D419" t="s">
        <v>411</v>
      </c>
      <c r="E419" s="1">
        <v>44258</v>
      </c>
      <c r="F419">
        <v>10.8</v>
      </c>
    </row>
    <row r="420" spans="1:6" x14ac:dyDescent="0.25">
      <c r="A420">
        <v>396</v>
      </c>
      <c r="B420" t="s">
        <v>940</v>
      </c>
      <c r="C420" t="s">
        <v>941</v>
      </c>
      <c r="D420" t="s">
        <v>942</v>
      </c>
      <c r="E420" s="1">
        <v>44258</v>
      </c>
      <c r="F420">
        <v>13</v>
      </c>
    </row>
    <row r="421" spans="1:6" x14ac:dyDescent="0.25">
      <c r="A421">
        <v>474</v>
      </c>
      <c r="B421" t="s">
        <v>943</v>
      </c>
      <c r="C421" t="s">
        <v>944</v>
      </c>
      <c r="D421" t="s">
        <v>945</v>
      </c>
      <c r="E421" s="1">
        <v>44258</v>
      </c>
      <c r="F421">
        <v>2.1</v>
      </c>
    </row>
    <row r="422" spans="1:6" x14ac:dyDescent="0.25">
      <c r="A422">
        <v>596</v>
      </c>
      <c r="B422" t="s">
        <v>946</v>
      </c>
      <c r="C422" t="s">
        <v>947</v>
      </c>
      <c r="D422" t="s">
        <v>948</v>
      </c>
      <c r="E422" s="1">
        <v>44258</v>
      </c>
      <c r="F422">
        <v>19.5</v>
      </c>
    </row>
    <row r="423" spans="1:6" x14ac:dyDescent="0.25">
      <c r="A423">
        <v>673</v>
      </c>
      <c r="B423" t="s">
        <v>949</v>
      </c>
      <c r="C423" t="s">
        <v>505</v>
      </c>
      <c r="D423" t="s">
        <v>950</v>
      </c>
      <c r="E423" s="1">
        <v>44258</v>
      </c>
      <c r="F423">
        <v>2.2000000000000002</v>
      </c>
    </row>
    <row r="424" spans="1:6" x14ac:dyDescent="0.25">
      <c r="A424">
        <v>793</v>
      </c>
      <c r="B424" t="s">
        <v>951</v>
      </c>
      <c r="C424" t="s">
        <v>141</v>
      </c>
      <c r="D424" t="s">
        <v>952</v>
      </c>
      <c r="E424" s="1">
        <v>44258</v>
      </c>
      <c r="F424">
        <v>35</v>
      </c>
    </row>
    <row r="425" spans="1:6" x14ac:dyDescent="0.25">
      <c r="A425">
        <v>532</v>
      </c>
      <c r="B425" t="s">
        <v>953</v>
      </c>
      <c r="C425" t="s">
        <v>954</v>
      </c>
      <c r="D425" t="s">
        <v>955</v>
      </c>
      <c r="E425" s="1">
        <v>44259</v>
      </c>
      <c r="F425">
        <v>52</v>
      </c>
    </row>
    <row r="426" spans="1:6" x14ac:dyDescent="0.25">
      <c r="A426">
        <v>634</v>
      </c>
      <c r="B426" t="s">
        <v>956</v>
      </c>
      <c r="C426" t="s">
        <v>354</v>
      </c>
      <c r="D426" t="s">
        <v>280</v>
      </c>
      <c r="E426" s="1">
        <v>44259</v>
      </c>
      <c r="F426">
        <v>1.2</v>
      </c>
    </row>
    <row r="427" spans="1:6" x14ac:dyDescent="0.25">
      <c r="A427">
        <v>649</v>
      </c>
      <c r="B427" t="s">
        <v>957</v>
      </c>
      <c r="C427" t="s">
        <v>534</v>
      </c>
      <c r="D427" t="s">
        <v>958</v>
      </c>
      <c r="E427" s="1">
        <v>44259</v>
      </c>
      <c r="F427">
        <v>21</v>
      </c>
    </row>
    <row r="428" spans="1:6" x14ac:dyDescent="0.25">
      <c r="A428">
        <v>802</v>
      </c>
      <c r="B428" t="s">
        <v>959</v>
      </c>
      <c r="C428" t="s">
        <v>76</v>
      </c>
      <c r="D428" t="s">
        <v>960</v>
      </c>
      <c r="E428" s="1">
        <v>44259</v>
      </c>
      <c r="F428">
        <v>6</v>
      </c>
    </row>
    <row r="429" spans="1:6" x14ac:dyDescent="0.25">
      <c r="A429">
        <v>839</v>
      </c>
      <c r="B429" t="s">
        <v>961</v>
      </c>
      <c r="C429" t="s">
        <v>84</v>
      </c>
      <c r="D429" t="s">
        <v>962</v>
      </c>
      <c r="E429" s="1">
        <v>44259</v>
      </c>
      <c r="F429">
        <v>11</v>
      </c>
    </row>
    <row r="430" spans="1:6" x14ac:dyDescent="0.25">
      <c r="A430">
        <v>974</v>
      </c>
      <c r="B430" t="s">
        <v>963</v>
      </c>
      <c r="C430" t="s">
        <v>944</v>
      </c>
      <c r="D430" t="s">
        <v>103</v>
      </c>
      <c r="E430" s="1">
        <v>44259</v>
      </c>
      <c r="F430">
        <v>11.2</v>
      </c>
    </row>
    <row r="431" spans="1:6" x14ac:dyDescent="0.25">
      <c r="A431">
        <v>220</v>
      </c>
      <c r="B431" t="s">
        <v>964</v>
      </c>
      <c r="C431" t="s">
        <v>338</v>
      </c>
      <c r="D431" t="s">
        <v>965</v>
      </c>
      <c r="E431" s="1">
        <v>44260</v>
      </c>
      <c r="F431">
        <v>13.6</v>
      </c>
    </row>
    <row r="432" spans="1:6" x14ac:dyDescent="0.25">
      <c r="A432">
        <v>251</v>
      </c>
      <c r="B432" t="s">
        <v>966</v>
      </c>
      <c r="C432" t="s">
        <v>644</v>
      </c>
      <c r="D432" t="s">
        <v>967</v>
      </c>
      <c r="E432" s="1">
        <v>44260</v>
      </c>
      <c r="F432">
        <v>31.5</v>
      </c>
    </row>
    <row r="433" spans="1:6" x14ac:dyDescent="0.25">
      <c r="A433">
        <v>372</v>
      </c>
      <c r="B433" t="s">
        <v>968</v>
      </c>
      <c r="C433" t="s">
        <v>502</v>
      </c>
      <c r="D433" t="s">
        <v>969</v>
      </c>
      <c r="E433" s="1">
        <v>44260</v>
      </c>
      <c r="F433">
        <v>39.200000000000003</v>
      </c>
    </row>
    <row r="434" spans="1:6" x14ac:dyDescent="0.25">
      <c r="A434">
        <v>454</v>
      </c>
      <c r="B434" t="s">
        <v>970</v>
      </c>
      <c r="C434" t="s">
        <v>387</v>
      </c>
      <c r="D434" t="s">
        <v>971</v>
      </c>
      <c r="E434" s="1">
        <v>44260</v>
      </c>
      <c r="F434">
        <v>14</v>
      </c>
    </row>
    <row r="435" spans="1:6" x14ac:dyDescent="0.25">
      <c r="A435">
        <v>490</v>
      </c>
      <c r="B435" t="s">
        <v>972</v>
      </c>
      <c r="C435" t="s">
        <v>291</v>
      </c>
      <c r="D435" t="s">
        <v>342</v>
      </c>
      <c r="E435" s="1">
        <v>44260</v>
      </c>
      <c r="F435">
        <v>7.5</v>
      </c>
    </row>
    <row r="436" spans="1:6" x14ac:dyDescent="0.25">
      <c r="A436">
        <v>501</v>
      </c>
      <c r="B436" t="s">
        <v>973</v>
      </c>
      <c r="C436" t="s">
        <v>84</v>
      </c>
      <c r="D436" t="s">
        <v>974</v>
      </c>
      <c r="E436" s="1">
        <v>44260</v>
      </c>
      <c r="F436">
        <v>29.7</v>
      </c>
    </row>
    <row r="437" spans="1:6" x14ac:dyDescent="0.25">
      <c r="A437">
        <v>623</v>
      </c>
      <c r="B437" t="s">
        <v>975</v>
      </c>
      <c r="C437" t="s">
        <v>494</v>
      </c>
      <c r="D437" t="s">
        <v>976</v>
      </c>
      <c r="E437" s="1">
        <v>44260</v>
      </c>
      <c r="F437">
        <v>24</v>
      </c>
    </row>
    <row r="438" spans="1:6" x14ac:dyDescent="0.25">
      <c r="A438">
        <v>789</v>
      </c>
      <c r="B438" t="s">
        <v>977</v>
      </c>
      <c r="C438" t="s">
        <v>978</v>
      </c>
      <c r="D438" t="s">
        <v>532</v>
      </c>
      <c r="E438" s="1">
        <v>44260</v>
      </c>
      <c r="F438">
        <v>12.6</v>
      </c>
    </row>
    <row r="439" spans="1:6" x14ac:dyDescent="0.25">
      <c r="A439">
        <v>905</v>
      </c>
      <c r="B439" t="s">
        <v>979</v>
      </c>
      <c r="C439" t="s">
        <v>636</v>
      </c>
      <c r="D439" t="s">
        <v>980</v>
      </c>
      <c r="E439" s="1">
        <v>44260</v>
      </c>
      <c r="F439">
        <v>10.199999999999999</v>
      </c>
    </row>
    <row r="440" spans="1:6" x14ac:dyDescent="0.25">
      <c r="A440">
        <v>322</v>
      </c>
      <c r="B440" t="s">
        <v>981</v>
      </c>
      <c r="C440" t="s">
        <v>982</v>
      </c>
      <c r="D440" t="s">
        <v>983</v>
      </c>
      <c r="E440" s="1">
        <v>44261</v>
      </c>
      <c r="F440">
        <v>16</v>
      </c>
    </row>
    <row r="441" spans="1:6" x14ac:dyDescent="0.25">
      <c r="A441">
        <v>417</v>
      </c>
      <c r="B441" t="s">
        <v>984</v>
      </c>
      <c r="C441" t="s">
        <v>905</v>
      </c>
      <c r="D441" t="s">
        <v>985</v>
      </c>
      <c r="E441" s="1">
        <v>44261</v>
      </c>
      <c r="F441">
        <v>3.5</v>
      </c>
    </row>
    <row r="442" spans="1:6" x14ac:dyDescent="0.25">
      <c r="A442">
        <v>599</v>
      </c>
      <c r="B442" t="s">
        <v>986</v>
      </c>
      <c r="C442" t="s">
        <v>190</v>
      </c>
      <c r="D442" t="s">
        <v>987</v>
      </c>
      <c r="E442" s="1">
        <v>44261</v>
      </c>
      <c r="F442">
        <v>1.7</v>
      </c>
    </row>
    <row r="443" spans="1:6" x14ac:dyDescent="0.25">
      <c r="A443">
        <v>799</v>
      </c>
      <c r="B443" t="s">
        <v>988</v>
      </c>
      <c r="C443" t="s">
        <v>989</v>
      </c>
      <c r="D443" t="s">
        <v>990</v>
      </c>
      <c r="E443" s="1">
        <v>44261</v>
      </c>
      <c r="F443">
        <v>14.4</v>
      </c>
    </row>
    <row r="444" spans="1:6" x14ac:dyDescent="0.25">
      <c r="A444">
        <v>836</v>
      </c>
      <c r="B444" t="s">
        <v>991</v>
      </c>
      <c r="C444" t="s">
        <v>992</v>
      </c>
      <c r="D444" t="s">
        <v>993</v>
      </c>
      <c r="E444" s="1">
        <v>44261</v>
      </c>
      <c r="F444">
        <v>36</v>
      </c>
    </row>
    <row r="445" spans="1:6" x14ac:dyDescent="0.25">
      <c r="A445">
        <v>252</v>
      </c>
      <c r="B445" t="s">
        <v>994</v>
      </c>
      <c r="C445" t="s">
        <v>240</v>
      </c>
      <c r="D445" t="s">
        <v>995</v>
      </c>
      <c r="E445" s="1">
        <v>44262</v>
      </c>
      <c r="F445">
        <v>1.8</v>
      </c>
    </row>
    <row r="446" spans="1:6" x14ac:dyDescent="0.25">
      <c r="A446">
        <v>290</v>
      </c>
      <c r="B446" t="s">
        <v>996</v>
      </c>
      <c r="C446" t="s">
        <v>90</v>
      </c>
      <c r="D446" t="s">
        <v>997</v>
      </c>
      <c r="E446" s="1">
        <v>44262</v>
      </c>
      <c r="F446">
        <v>29.9</v>
      </c>
    </row>
    <row r="447" spans="1:6" x14ac:dyDescent="0.25">
      <c r="A447">
        <v>310</v>
      </c>
      <c r="B447" t="s">
        <v>998</v>
      </c>
      <c r="C447" t="s">
        <v>999</v>
      </c>
      <c r="D447" t="s">
        <v>1000</v>
      </c>
      <c r="E447" s="1">
        <v>44262</v>
      </c>
      <c r="F447">
        <v>37.799999999999997</v>
      </c>
    </row>
    <row r="448" spans="1:6" x14ac:dyDescent="0.25">
      <c r="A448">
        <v>336</v>
      </c>
      <c r="B448" t="s">
        <v>1001</v>
      </c>
      <c r="C448" t="s">
        <v>67</v>
      </c>
      <c r="D448" t="s">
        <v>1002</v>
      </c>
      <c r="E448" s="1">
        <v>44262</v>
      </c>
      <c r="F448">
        <v>20.3</v>
      </c>
    </row>
    <row r="449" spans="1:6" x14ac:dyDescent="0.25">
      <c r="A449">
        <v>355</v>
      </c>
      <c r="B449" t="s">
        <v>1003</v>
      </c>
      <c r="C449" t="s">
        <v>1004</v>
      </c>
      <c r="D449" t="s">
        <v>1005</v>
      </c>
      <c r="E449" s="1">
        <v>44262</v>
      </c>
      <c r="F449">
        <v>18</v>
      </c>
    </row>
    <row r="450" spans="1:6" x14ac:dyDescent="0.25">
      <c r="A450">
        <v>431</v>
      </c>
      <c r="B450" t="s">
        <v>1006</v>
      </c>
      <c r="C450" t="s">
        <v>187</v>
      </c>
      <c r="D450" t="s">
        <v>546</v>
      </c>
      <c r="E450" s="1">
        <v>44262</v>
      </c>
      <c r="F450">
        <v>58.5</v>
      </c>
    </row>
    <row r="451" spans="1:6" x14ac:dyDescent="0.25">
      <c r="A451">
        <v>512</v>
      </c>
      <c r="B451" t="s">
        <v>1007</v>
      </c>
      <c r="C451" t="s">
        <v>93</v>
      </c>
      <c r="D451" t="s">
        <v>148</v>
      </c>
      <c r="E451" s="1">
        <v>44262</v>
      </c>
      <c r="F451">
        <v>21</v>
      </c>
    </row>
    <row r="452" spans="1:6" x14ac:dyDescent="0.25">
      <c r="A452">
        <v>642</v>
      </c>
      <c r="B452" t="s">
        <v>1008</v>
      </c>
      <c r="C452" t="s">
        <v>165</v>
      </c>
      <c r="D452" t="s">
        <v>1009</v>
      </c>
      <c r="E452" s="1">
        <v>44262</v>
      </c>
      <c r="F452">
        <v>27.6</v>
      </c>
    </row>
    <row r="453" spans="1:6" x14ac:dyDescent="0.25">
      <c r="A453">
        <v>706</v>
      </c>
      <c r="B453" t="s">
        <v>1010</v>
      </c>
      <c r="C453" t="s">
        <v>1011</v>
      </c>
      <c r="D453" t="s">
        <v>1012</v>
      </c>
      <c r="E453" s="1">
        <v>44262</v>
      </c>
      <c r="F453">
        <v>12</v>
      </c>
    </row>
    <row r="454" spans="1:6" x14ac:dyDescent="0.25">
      <c r="A454">
        <v>186</v>
      </c>
      <c r="B454" t="s">
        <v>1013</v>
      </c>
      <c r="C454" t="s">
        <v>110</v>
      </c>
      <c r="D454" t="s">
        <v>1014</v>
      </c>
      <c r="E454" s="1">
        <v>44263</v>
      </c>
      <c r="F454">
        <v>9.1999999999999993</v>
      </c>
    </row>
    <row r="455" spans="1:6" x14ac:dyDescent="0.25">
      <c r="A455">
        <v>333</v>
      </c>
      <c r="B455" t="s">
        <v>1015</v>
      </c>
      <c r="C455" t="s">
        <v>575</v>
      </c>
      <c r="D455" t="s">
        <v>1016</v>
      </c>
      <c r="E455" s="1">
        <v>44263</v>
      </c>
      <c r="F455">
        <v>11.2</v>
      </c>
    </row>
    <row r="456" spans="1:6" x14ac:dyDescent="0.25">
      <c r="A456">
        <v>422</v>
      </c>
      <c r="B456" t="s">
        <v>1017</v>
      </c>
      <c r="C456" t="s">
        <v>377</v>
      </c>
      <c r="D456" t="s">
        <v>1018</v>
      </c>
      <c r="E456" s="1">
        <v>44263</v>
      </c>
      <c r="F456">
        <v>9.1999999999999993</v>
      </c>
    </row>
    <row r="457" spans="1:6" x14ac:dyDescent="0.25">
      <c r="A457">
        <v>579</v>
      </c>
      <c r="B457" t="s">
        <v>1019</v>
      </c>
      <c r="C457" t="s">
        <v>613</v>
      </c>
      <c r="D457" t="s">
        <v>1020</v>
      </c>
      <c r="E457" s="1">
        <v>44263</v>
      </c>
      <c r="F457">
        <v>35.200000000000003</v>
      </c>
    </row>
    <row r="458" spans="1:6" x14ac:dyDescent="0.25">
      <c r="A458">
        <v>814</v>
      </c>
      <c r="B458" t="s">
        <v>1021</v>
      </c>
      <c r="C458" t="s">
        <v>1022</v>
      </c>
      <c r="D458" t="s">
        <v>1023</v>
      </c>
      <c r="E458" s="1">
        <v>44263</v>
      </c>
      <c r="F458">
        <v>28.8</v>
      </c>
    </row>
    <row r="459" spans="1:6" x14ac:dyDescent="0.25">
      <c r="A459">
        <v>465</v>
      </c>
      <c r="B459" t="s">
        <v>1024</v>
      </c>
      <c r="C459" t="s">
        <v>212</v>
      </c>
      <c r="D459" t="s">
        <v>1025</v>
      </c>
      <c r="E459" s="1">
        <v>44264</v>
      </c>
      <c r="F459">
        <v>3.9</v>
      </c>
    </row>
    <row r="460" spans="1:6" x14ac:dyDescent="0.25">
      <c r="A460">
        <v>493</v>
      </c>
      <c r="B460" t="s">
        <v>1026</v>
      </c>
      <c r="C460" t="s">
        <v>1027</v>
      </c>
      <c r="D460" t="s">
        <v>1028</v>
      </c>
      <c r="E460" s="1">
        <v>44264</v>
      </c>
      <c r="F460">
        <v>51</v>
      </c>
    </row>
    <row r="461" spans="1:6" x14ac:dyDescent="0.25">
      <c r="A461">
        <v>765</v>
      </c>
      <c r="B461" t="s">
        <v>1029</v>
      </c>
      <c r="C461" t="s">
        <v>1030</v>
      </c>
      <c r="D461" t="s">
        <v>1031</v>
      </c>
      <c r="E461" s="1">
        <v>44264</v>
      </c>
      <c r="F461">
        <v>13.5</v>
      </c>
    </row>
    <row r="462" spans="1:6" x14ac:dyDescent="0.25">
      <c r="A462">
        <v>806</v>
      </c>
      <c r="B462" t="s">
        <v>1032</v>
      </c>
      <c r="C462" t="s">
        <v>795</v>
      </c>
      <c r="D462" t="s">
        <v>695</v>
      </c>
      <c r="E462" s="1">
        <v>44264</v>
      </c>
      <c r="F462">
        <v>9.6</v>
      </c>
    </row>
    <row r="463" spans="1:6" x14ac:dyDescent="0.25">
      <c r="A463">
        <v>825</v>
      </c>
      <c r="B463" t="s">
        <v>1033</v>
      </c>
      <c r="C463" t="s">
        <v>187</v>
      </c>
      <c r="D463" t="s">
        <v>1034</v>
      </c>
      <c r="E463" s="1">
        <v>44264</v>
      </c>
      <c r="F463">
        <v>16.8</v>
      </c>
    </row>
    <row r="464" spans="1:6" x14ac:dyDescent="0.25">
      <c r="A464">
        <v>865</v>
      </c>
      <c r="B464" t="s">
        <v>1035</v>
      </c>
      <c r="C464" t="s">
        <v>22</v>
      </c>
      <c r="D464" t="s">
        <v>1036</v>
      </c>
      <c r="E464" s="1">
        <v>44264</v>
      </c>
      <c r="F464">
        <v>50.4</v>
      </c>
    </row>
    <row r="465" spans="1:6" x14ac:dyDescent="0.25">
      <c r="A465">
        <v>78</v>
      </c>
      <c r="B465" t="s">
        <v>1037</v>
      </c>
      <c r="C465" t="s">
        <v>427</v>
      </c>
      <c r="D465" t="s">
        <v>1038</v>
      </c>
      <c r="E465" s="1">
        <v>44265</v>
      </c>
      <c r="F465">
        <v>14.4</v>
      </c>
    </row>
    <row r="466" spans="1:6" x14ac:dyDescent="0.25">
      <c r="A466">
        <v>147</v>
      </c>
      <c r="B466" t="s">
        <v>1039</v>
      </c>
      <c r="C466" t="s">
        <v>1040</v>
      </c>
      <c r="D466" t="s">
        <v>1041</v>
      </c>
      <c r="E466" s="1">
        <v>44265</v>
      </c>
      <c r="F466">
        <v>24</v>
      </c>
    </row>
    <row r="467" spans="1:6" x14ac:dyDescent="0.25">
      <c r="A467">
        <v>197</v>
      </c>
      <c r="B467" t="s">
        <v>1042</v>
      </c>
      <c r="C467" t="s">
        <v>99</v>
      </c>
      <c r="D467" t="s">
        <v>1043</v>
      </c>
      <c r="E467" s="1">
        <v>44265</v>
      </c>
      <c r="F467">
        <v>13.5</v>
      </c>
    </row>
    <row r="468" spans="1:6" x14ac:dyDescent="0.25">
      <c r="A468">
        <v>376</v>
      </c>
      <c r="B468" t="s">
        <v>1044</v>
      </c>
      <c r="C468" t="s">
        <v>338</v>
      </c>
      <c r="D468" t="s">
        <v>1045</v>
      </c>
      <c r="E468" s="1">
        <v>44265</v>
      </c>
      <c r="F468">
        <v>30.4</v>
      </c>
    </row>
    <row r="469" spans="1:6" x14ac:dyDescent="0.25">
      <c r="A469">
        <v>419</v>
      </c>
      <c r="B469" t="s">
        <v>1046</v>
      </c>
      <c r="C469" t="s">
        <v>1047</v>
      </c>
      <c r="D469" t="s">
        <v>1048</v>
      </c>
      <c r="E469" s="1">
        <v>44265</v>
      </c>
      <c r="F469">
        <v>11.6</v>
      </c>
    </row>
    <row r="470" spans="1:6" x14ac:dyDescent="0.25">
      <c r="A470">
        <v>741</v>
      </c>
      <c r="B470" t="s">
        <v>1049</v>
      </c>
      <c r="C470" t="s">
        <v>1050</v>
      </c>
      <c r="D470" t="s">
        <v>1051</v>
      </c>
      <c r="E470" s="1">
        <v>44265</v>
      </c>
      <c r="F470">
        <v>18</v>
      </c>
    </row>
    <row r="471" spans="1:6" x14ac:dyDescent="0.25">
      <c r="A471">
        <v>919</v>
      </c>
      <c r="B471" t="s">
        <v>1052</v>
      </c>
      <c r="C471" t="s">
        <v>477</v>
      </c>
      <c r="D471" t="s">
        <v>1053</v>
      </c>
      <c r="E471" s="1">
        <v>44265</v>
      </c>
      <c r="F471">
        <v>18.399999999999999</v>
      </c>
    </row>
    <row r="472" spans="1:6" x14ac:dyDescent="0.25">
      <c r="A472">
        <v>141</v>
      </c>
      <c r="B472" t="s">
        <v>1054</v>
      </c>
      <c r="C472" t="s">
        <v>1055</v>
      </c>
      <c r="D472" t="s">
        <v>1056</v>
      </c>
      <c r="E472" s="1">
        <v>44266</v>
      </c>
      <c r="F472">
        <v>36.4</v>
      </c>
    </row>
    <row r="473" spans="1:6" x14ac:dyDescent="0.25">
      <c r="A473">
        <v>246</v>
      </c>
      <c r="B473" t="s">
        <v>1054</v>
      </c>
      <c r="C473" t="s">
        <v>1055</v>
      </c>
      <c r="D473" t="s">
        <v>1057</v>
      </c>
      <c r="E473" s="1">
        <v>44266</v>
      </c>
      <c r="F473">
        <v>5.6</v>
      </c>
    </row>
    <row r="474" spans="1:6" x14ac:dyDescent="0.25">
      <c r="A474">
        <v>247</v>
      </c>
      <c r="B474" t="s">
        <v>1054</v>
      </c>
      <c r="C474" t="s">
        <v>1055</v>
      </c>
      <c r="D474" t="s">
        <v>1058</v>
      </c>
      <c r="E474" s="1">
        <v>44266</v>
      </c>
      <c r="F474">
        <v>16.8</v>
      </c>
    </row>
    <row r="475" spans="1:6" x14ac:dyDescent="0.25">
      <c r="A475">
        <v>330</v>
      </c>
      <c r="B475" t="s">
        <v>1054</v>
      </c>
      <c r="C475" t="s">
        <v>1055</v>
      </c>
      <c r="D475" t="s">
        <v>1059</v>
      </c>
      <c r="E475" s="1">
        <v>44266</v>
      </c>
      <c r="F475">
        <v>3.1</v>
      </c>
    </row>
    <row r="476" spans="1:6" x14ac:dyDescent="0.25">
      <c r="A476">
        <v>591</v>
      </c>
      <c r="B476" t="s">
        <v>1054</v>
      </c>
      <c r="C476" t="s">
        <v>1055</v>
      </c>
      <c r="D476" t="s">
        <v>1060</v>
      </c>
      <c r="E476" s="1">
        <v>44266</v>
      </c>
      <c r="F476">
        <v>3.8</v>
      </c>
    </row>
    <row r="477" spans="1:6" x14ac:dyDescent="0.25">
      <c r="A477">
        <v>66</v>
      </c>
      <c r="B477" t="s">
        <v>1054</v>
      </c>
      <c r="C477" t="s">
        <v>1055</v>
      </c>
      <c r="D477" t="s">
        <v>1061</v>
      </c>
      <c r="E477" s="1">
        <v>44267</v>
      </c>
      <c r="F477">
        <v>4.5</v>
      </c>
    </row>
    <row r="478" spans="1:6" x14ac:dyDescent="0.25">
      <c r="A478">
        <v>178</v>
      </c>
      <c r="B478" t="s">
        <v>1062</v>
      </c>
      <c r="C478" t="s">
        <v>212</v>
      </c>
      <c r="D478" t="s">
        <v>1063</v>
      </c>
      <c r="E478" s="1">
        <v>44267</v>
      </c>
      <c r="F478">
        <v>16.8</v>
      </c>
    </row>
    <row r="479" spans="1:6" x14ac:dyDescent="0.25">
      <c r="A479">
        <v>236</v>
      </c>
      <c r="B479" t="s">
        <v>1062</v>
      </c>
      <c r="C479" t="s">
        <v>212</v>
      </c>
      <c r="D479" t="s">
        <v>1064</v>
      </c>
      <c r="E479" s="1">
        <v>44267</v>
      </c>
      <c r="F479">
        <v>20.399999999999999</v>
      </c>
    </row>
    <row r="480" spans="1:6" x14ac:dyDescent="0.25">
      <c r="A480">
        <v>777</v>
      </c>
      <c r="B480" t="s">
        <v>1062</v>
      </c>
      <c r="C480" t="s">
        <v>212</v>
      </c>
      <c r="D480" t="s">
        <v>1065</v>
      </c>
      <c r="E480" s="1">
        <v>44267</v>
      </c>
      <c r="F480">
        <v>45</v>
      </c>
    </row>
    <row r="481" spans="1:6" x14ac:dyDescent="0.25">
      <c r="A481">
        <v>111</v>
      </c>
      <c r="B481" t="s">
        <v>1062</v>
      </c>
      <c r="C481" t="s">
        <v>212</v>
      </c>
      <c r="D481" t="s">
        <v>1066</v>
      </c>
      <c r="E481" s="1">
        <v>44268</v>
      </c>
      <c r="F481">
        <v>28</v>
      </c>
    </row>
    <row r="482" spans="1:6" x14ac:dyDescent="0.25">
      <c r="A482">
        <v>502</v>
      </c>
      <c r="B482" t="s">
        <v>1067</v>
      </c>
      <c r="C482" t="s">
        <v>1068</v>
      </c>
      <c r="D482" t="s">
        <v>1069</v>
      </c>
      <c r="E482" s="1">
        <v>44268</v>
      </c>
      <c r="F482">
        <v>4</v>
      </c>
    </row>
    <row r="483" spans="1:6" x14ac:dyDescent="0.25">
      <c r="A483">
        <v>918</v>
      </c>
      <c r="B483" t="s">
        <v>1070</v>
      </c>
      <c r="C483" t="s">
        <v>744</v>
      </c>
      <c r="D483" t="s">
        <v>894</v>
      </c>
      <c r="E483" s="1">
        <v>44268</v>
      </c>
      <c r="F483">
        <v>16</v>
      </c>
    </row>
    <row r="484" spans="1:6" x14ac:dyDescent="0.25">
      <c r="A484">
        <v>3</v>
      </c>
      <c r="B484" t="s">
        <v>1071</v>
      </c>
      <c r="C484" t="s">
        <v>110</v>
      </c>
      <c r="D484" t="s">
        <v>1072</v>
      </c>
      <c r="E484" s="1">
        <v>44269</v>
      </c>
      <c r="F484">
        <v>15.4</v>
      </c>
    </row>
    <row r="485" spans="1:6" x14ac:dyDescent="0.25">
      <c r="A485">
        <v>286</v>
      </c>
      <c r="B485" t="s">
        <v>1073</v>
      </c>
      <c r="C485" t="s">
        <v>1040</v>
      </c>
      <c r="D485" t="s">
        <v>1074</v>
      </c>
      <c r="E485" s="1">
        <v>44269</v>
      </c>
      <c r="F485">
        <v>6</v>
      </c>
    </row>
    <row r="486" spans="1:6" x14ac:dyDescent="0.25">
      <c r="A486">
        <v>327</v>
      </c>
      <c r="B486" t="s">
        <v>1075</v>
      </c>
      <c r="C486" t="s">
        <v>488</v>
      </c>
      <c r="D486" t="s">
        <v>1076</v>
      </c>
      <c r="E486" s="1">
        <v>44269</v>
      </c>
      <c r="F486">
        <v>10.5</v>
      </c>
    </row>
    <row r="487" spans="1:6" x14ac:dyDescent="0.25">
      <c r="A487">
        <v>332</v>
      </c>
      <c r="B487" t="s">
        <v>1077</v>
      </c>
      <c r="C487" t="s">
        <v>1078</v>
      </c>
      <c r="D487" t="s">
        <v>155</v>
      </c>
      <c r="E487" s="1">
        <v>44269</v>
      </c>
      <c r="F487">
        <v>6.9</v>
      </c>
    </row>
    <row r="488" spans="1:6" x14ac:dyDescent="0.25">
      <c r="A488">
        <v>353</v>
      </c>
      <c r="B488" t="s">
        <v>1079</v>
      </c>
      <c r="C488" t="s">
        <v>372</v>
      </c>
      <c r="D488" t="s">
        <v>1080</v>
      </c>
      <c r="E488" s="1">
        <v>44269</v>
      </c>
      <c r="F488">
        <v>48</v>
      </c>
    </row>
    <row r="489" spans="1:6" x14ac:dyDescent="0.25">
      <c r="A489">
        <v>460</v>
      </c>
      <c r="B489" t="s">
        <v>1081</v>
      </c>
      <c r="C489" t="s">
        <v>1082</v>
      </c>
      <c r="D489" t="s">
        <v>1083</v>
      </c>
      <c r="E489" s="1">
        <v>44269</v>
      </c>
      <c r="F489">
        <v>25</v>
      </c>
    </row>
    <row r="490" spans="1:6" x14ac:dyDescent="0.25">
      <c r="A490">
        <v>542</v>
      </c>
      <c r="B490" t="s">
        <v>1084</v>
      </c>
      <c r="C490" t="s">
        <v>207</v>
      </c>
      <c r="D490" t="s">
        <v>1085</v>
      </c>
      <c r="E490" s="1">
        <v>44269</v>
      </c>
      <c r="F490">
        <v>40.700000000000003</v>
      </c>
    </row>
    <row r="491" spans="1:6" x14ac:dyDescent="0.25">
      <c r="A491">
        <v>72</v>
      </c>
      <c r="B491" t="s">
        <v>1086</v>
      </c>
      <c r="C491" t="s">
        <v>407</v>
      </c>
      <c r="D491" t="s">
        <v>1087</v>
      </c>
      <c r="E491" s="1">
        <v>44270</v>
      </c>
      <c r="F491">
        <v>3.5</v>
      </c>
    </row>
    <row r="492" spans="1:6" x14ac:dyDescent="0.25">
      <c r="A492">
        <v>552</v>
      </c>
      <c r="B492" t="s">
        <v>1088</v>
      </c>
      <c r="C492" t="s">
        <v>64</v>
      </c>
      <c r="D492" t="s">
        <v>1089</v>
      </c>
      <c r="E492" s="1">
        <v>44270</v>
      </c>
      <c r="F492">
        <v>22.8</v>
      </c>
    </row>
    <row r="493" spans="1:6" x14ac:dyDescent="0.25">
      <c r="A493">
        <v>734</v>
      </c>
      <c r="B493" t="s">
        <v>1090</v>
      </c>
      <c r="C493" t="s">
        <v>1091</v>
      </c>
      <c r="D493" t="s">
        <v>1092</v>
      </c>
      <c r="E493" s="1">
        <v>44270</v>
      </c>
      <c r="F493">
        <v>19.2</v>
      </c>
    </row>
    <row r="494" spans="1:6" x14ac:dyDescent="0.25">
      <c r="A494">
        <v>764</v>
      </c>
      <c r="B494" t="s">
        <v>1093</v>
      </c>
      <c r="C494" t="s">
        <v>76</v>
      </c>
      <c r="D494" t="s">
        <v>843</v>
      </c>
      <c r="E494" s="1">
        <v>44270</v>
      </c>
      <c r="F494">
        <v>33.299999999999997</v>
      </c>
    </row>
    <row r="495" spans="1:6" x14ac:dyDescent="0.25">
      <c r="A495">
        <v>830</v>
      </c>
      <c r="B495" t="s">
        <v>1094</v>
      </c>
      <c r="C495" t="s">
        <v>317</v>
      </c>
      <c r="D495" t="s">
        <v>1095</v>
      </c>
      <c r="E495" s="1">
        <v>44270</v>
      </c>
      <c r="F495">
        <v>11.2</v>
      </c>
    </row>
    <row r="496" spans="1:6" x14ac:dyDescent="0.25">
      <c r="A496">
        <v>118</v>
      </c>
      <c r="B496" t="s">
        <v>1096</v>
      </c>
      <c r="C496" t="s">
        <v>1097</v>
      </c>
      <c r="D496" t="s">
        <v>1098</v>
      </c>
      <c r="E496" s="1">
        <v>44271</v>
      </c>
      <c r="F496">
        <v>27.3</v>
      </c>
    </row>
    <row r="497" spans="1:6" x14ac:dyDescent="0.25">
      <c r="A497">
        <v>291</v>
      </c>
      <c r="B497" t="s">
        <v>1099</v>
      </c>
      <c r="C497" t="s">
        <v>107</v>
      </c>
      <c r="D497" t="s">
        <v>1100</v>
      </c>
      <c r="E497" s="1">
        <v>44271</v>
      </c>
      <c r="F497">
        <v>8</v>
      </c>
    </row>
    <row r="498" spans="1:6" x14ac:dyDescent="0.25">
      <c r="A498">
        <v>378</v>
      </c>
      <c r="B498" t="s">
        <v>1101</v>
      </c>
      <c r="C498" t="s">
        <v>70</v>
      </c>
      <c r="D498" t="s">
        <v>820</v>
      </c>
      <c r="E498" s="1">
        <v>44271</v>
      </c>
      <c r="F498">
        <v>32.5</v>
      </c>
    </row>
    <row r="499" spans="1:6" x14ac:dyDescent="0.25">
      <c r="A499">
        <v>470</v>
      </c>
      <c r="B499" t="s">
        <v>1102</v>
      </c>
      <c r="C499" t="s">
        <v>190</v>
      </c>
      <c r="D499" t="s">
        <v>1103</v>
      </c>
      <c r="E499" s="1">
        <v>44271</v>
      </c>
      <c r="F499">
        <v>10.5</v>
      </c>
    </row>
    <row r="500" spans="1:6" x14ac:dyDescent="0.25">
      <c r="A500">
        <v>476</v>
      </c>
      <c r="B500" t="s">
        <v>1104</v>
      </c>
      <c r="C500" t="s">
        <v>845</v>
      </c>
      <c r="D500" t="s">
        <v>1105</v>
      </c>
      <c r="E500" s="1">
        <v>44271</v>
      </c>
      <c r="F500">
        <v>4</v>
      </c>
    </row>
    <row r="501" spans="1:6" x14ac:dyDescent="0.25">
      <c r="A501">
        <v>640</v>
      </c>
      <c r="B501" t="s">
        <v>1106</v>
      </c>
      <c r="C501" t="s">
        <v>1107</v>
      </c>
      <c r="D501" t="s">
        <v>1108</v>
      </c>
      <c r="E501" s="1">
        <v>44271</v>
      </c>
      <c r="F501">
        <v>6</v>
      </c>
    </row>
    <row r="502" spans="1:6" x14ac:dyDescent="0.25">
      <c r="A502">
        <v>882</v>
      </c>
      <c r="B502" t="s">
        <v>1109</v>
      </c>
      <c r="C502" t="s">
        <v>67</v>
      </c>
      <c r="D502" t="s">
        <v>645</v>
      </c>
      <c r="E502" s="1">
        <v>44271</v>
      </c>
      <c r="F502">
        <v>2.4</v>
      </c>
    </row>
    <row r="503" spans="1:6" x14ac:dyDescent="0.25">
      <c r="A503">
        <v>926</v>
      </c>
      <c r="B503" t="s">
        <v>1110</v>
      </c>
      <c r="C503" t="s">
        <v>320</v>
      </c>
      <c r="D503" t="s">
        <v>1111</v>
      </c>
      <c r="E503" s="1">
        <v>44271</v>
      </c>
      <c r="F503">
        <v>9.1</v>
      </c>
    </row>
    <row r="504" spans="1:6" x14ac:dyDescent="0.25">
      <c r="A504">
        <v>207</v>
      </c>
      <c r="B504" t="s">
        <v>1112</v>
      </c>
      <c r="C504" t="s">
        <v>1113</v>
      </c>
      <c r="D504" t="s">
        <v>1114</v>
      </c>
      <c r="E504" s="1">
        <v>44272</v>
      </c>
      <c r="F504">
        <v>25.9</v>
      </c>
    </row>
    <row r="505" spans="1:6" x14ac:dyDescent="0.25">
      <c r="A505">
        <v>235</v>
      </c>
      <c r="B505" t="s">
        <v>1115</v>
      </c>
      <c r="C505" t="s">
        <v>1116</v>
      </c>
      <c r="D505" t="s">
        <v>1117</v>
      </c>
      <c r="E505" s="1">
        <v>44272</v>
      </c>
      <c r="F505">
        <v>23.2</v>
      </c>
    </row>
    <row r="506" spans="1:6" x14ac:dyDescent="0.25">
      <c r="A506">
        <v>391</v>
      </c>
      <c r="B506" t="s">
        <v>1118</v>
      </c>
      <c r="C506" t="s">
        <v>461</v>
      </c>
      <c r="D506" t="s">
        <v>1119</v>
      </c>
      <c r="E506" s="1">
        <v>44272</v>
      </c>
      <c r="F506">
        <v>30.8</v>
      </c>
    </row>
    <row r="507" spans="1:6" x14ac:dyDescent="0.25">
      <c r="A507">
        <v>659</v>
      </c>
      <c r="B507" t="s">
        <v>1120</v>
      </c>
      <c r="C507" t="s">
        <v>273</v>
      </c>
      <c r="D507" t="s">
        <v>252</v>
      </c>
      <c r="E507" s="1">
        <v>44272</v>
      </c>
      <c r="F507">
        <v>7.8</v>
      </c>
    </row>
    <row r="508" spans="1:6" x14ac:dyDescent="0.25">
      <c r="A508">
        <v>742</v>
      </c>
      <c r="B508" t="s">
        <v>1121</v>
      </c>
      <c r="C508" t="s">
        <v>1122</v>
      </c>
      <c r="D508" t="s">
        <v>1123</v>
      </c>
      <c r="E508" s="1">
        <v>44272</v>
      </c>
      <c r="F508">
        <v>18.2</v>
      </c>
    </row>
    <row r="509" spans="1:6" x14ac:dyDescent="0.25">
      <c r="A509">
        <v>755</v>
      </c>
      <c r="B509" t="s">
        <v>1124</v>
      </c>
      <c r="C509" t="s">
        <v>404</v>
      </c>
      <c r="D509" t="s">
        <v>1125</v>
      </c>
      <c r="E509" s="1">
        <v>44272</v>
      </c>
      <c r="F509">
        <v>20.3</v>
      </c>
    </row>
    <row r="510" spans="1:6" x14ac:dyDescent="0.25">
      <c r="A510">
        <v>989</v>
      </c>
      <c r="B510" t="s">
        <v>1124</v>
      </c>
      <c r="C510" t="s">
        <v>404</v>
      </c>
      <c r="D510" t="s">
        <v>997</v>
      </c>
      <c r="E510" s="1">
        <v>44272</v>
      </c>
      <c r="F510">
        <v>22</v>
      </c>
    </row>
    <row r="511" spans="1:6" x14ac:dyDescent="0.25">
      <c r="A511">
        <v>132</v>
      </c>
      <c r="B511" t="s">
        <v>1126</v>
      </c>
      <c r="C511" t="s">
        <v>351</v>
      </c>
      <c r="D511" t="s">
        <v>1127</v>
      </c>
      <c r="E511" s="1">
        <v>44273</v>
      </c>
      <c r="F511">
        <v>24</v>
      </c>
    </row>
    <row r="512" spans="1:6" x14ac:dyDescent="0.25">
      <c r="A512">
        <v>148</v>
      </c>
      <c r="B512" t="s">
        <v>1128</v>
      </c>
      <c r="C512" t="s">
        <v>1107</v>
      </c>
      <c r="D512" t="s">
        <v>1129</v>
      </c>
      <c r="E512" s="1">
        <v>44273</v>
      </c>
      <c r="F512">
        <v>18.399999999999999</v>
      </c>
    </row>
    <row r="513" spans="1:6" x14ac:dyDescent="0.25">
      <c r="A513">
        <v>228</v>
      </c>
      <c r="B513" t="s">
        <v>1130</v>
      </c>
      <c r="C513" t="s">
        <v>618</v>
      </c>
      <c r="D513" t="s">
        <v>1131</v>
      </c>
      <c r="E513" s="1">
        <v>44273</v>
      </c>
      <c r="F513">
        <v>2.8</v>
      </c>
    </row>
    <row r="514" spans="1:6" x14ac:dyDescent="0.25">
      <c r="A514">
        <v>375</v>
      </c>
      <c r="B514" t="s">
        <v>1132</v>
      </c>
      <c r="C514" t="s">
        <v>1133</v>
      </c>
      <c r="D514" t="s">
        <v>1134</v>
      </c>
      <c r="E514" s="1">
        <v>44273</v>
      </c>
      <c r="F514">
        <v>51.8</v>
      </c>
    </row>
    <row r="515" spans="1:6" x14ac:dyDescent="0.25">
      <c r="A515">
        <v>517</v>
      </c>
      <c r="B515" t="s">
        <v>1135</v>
      </c>
      <c r="C515" t="s">
        <v>1136</v>
      </c>
      <c r="D515" t="s">
        <v>1137</v>
      </c>
      <c r="E515" s="1">
        <v>44273</v>
      </c>
      <c r="F515">
        <v>22.2</v>
      </c>
    </row>
    <row r="516" spans="1:6" x14ac:dyDescent="0.25">
      <c r="A516">
        <v>594</v>
      </c>
      <c r="B516" t="s">
        <v>1138</v>
      </c>
      <c r="C516" t="s">
        <v>190</v>
      </c>
      <c r="D516" t="s">
        <v>1139</v>
      </c>
      <c r="E516" s="1">
        <v>44273</v>
      </c>
      <c r="F516">
        <v>15.2</v>
      </c>
    </row>
    <row r="517" spans="1:6" x14ac:dyDescent="0.25">
      <c r="A517">
        <v>885</v>
      </c>
      <c r="B517" t="s">
        <v>1140</v>
      </c>
      <c r="C517" t="s">
        <v>165</v>
      </c>
      <c r="D517" t="s">
        <v>1141</v>
      </c>
      <c r="E517" s="1">
        <v>44273</v>
      </c>
      <c r="F517">
        <v>9.6</v>
      </c>
    </row>
    <row r="518" spans="1:6" x14ac:dyDescent="0.25">
      <c r="A518">
        <v>14</v>
      </c>
      <c r="B518" t="s">
        <v>1142</v>
      </c>
      <c r="C518" t="s">
        <v>13</v>
      </c>
      <c r="D518" t="s">
        <v>1143</v>
      </c>
      <c r="E518" s="1">
        <v>44274</v>
      </c>
      <c r="F518">
        <v>18</v>
      </c>
    </row>
    <row r="519" spans="1:6" x14ac:dyDescent="0.25">
      <c r="A519">
        <v>20</v>
      </c>
      <c r="B519" t="s">
        <v>1144</v>
      </c>
      <c r="C519" t="s">
        <v>235</v>
      </c>
      <c r="D519" t="s">
        <v>1064</v>
      </c>
      <c r="E519" s="1">
        <v>44274</v>
      </c>
      <c r="F519">
        <v>8.4</v>
      </c>
    </row>
    <row r="520" spans="1:6" x14ac:dyDescent="0.25">
      <c r="A520">
        <v>56</v>
      </c>
      <c r="B520" t="s">
        <v>1145</v>
      </c>
      <c r="C520" t="s">
        <v>468</v>
      </c>
      <c r="D520" t="s">
        <v>1146</v>
      </c>
      <c r="E520" s="1">
        <v>44274</v>
      </c>
      <c r="F520">
        <v>12.4</v>
      </c>
    </row>
    <row r="521" spans="1:6" x14ac:dyDescent="0.25">
      <c r="A521">
        <v>74</v>
      </c>
      <c r="B521" t="s">
        <v>1147</v>
      </c>
      <c r="C521" t="s">
        <v>317</v>
      </c>
      <c r="D521" t="s">
        <v>1148</v>
      </c>
      <c r="E521" s="1">
        <v>44274</v>
      </c>
      <c r="F521">
        <v>16.5</v>
      </c>
    </row>
    <row r="522" spans="1:6" x14ac:dyDescent="0.25">
      <c r="A522">
        <v>99</v>
      </c>
      <c r="B522" t="s">
        <v>1149</v>
      </c>
      <c r="C522" t="s">
        <v>173</v>
      </c>
      <c r="D522" t="s">
        <v>1150</v>
      </c>
      <c r="E522" s="1">
        <v>44274</v>
      </c>
      <c r="F522">
        <v>37.200000000000003</v>
      </c>
    </row>
    <row r="523" spans="1:6" x14ac:dyDescent="0.25">
      <c r="A523">
        <v>212</v>
      </c>
      <c r="B523" t="s">
        <v>1151</v>
      </c>
      <c r="C523" t="s">
        <v>1152</v>
      </c>
      <c r="D523" t="s">
        <v>1153</v>
      </c>
      <c r="E523" s="1">
        <v>44274</v>
      </c>
      <c r="F523">
        <v>33</v>
      </c>
    </row>
    <row r="524" spans="1:6" x14ac:dyDescent="0.25">
      <c r="A524">
        <v>265</v>
      </c>
      <c r="B524" t="s">
        <v>1154</v>
      </c>
      <c r="C524" t="s">
        <v>511</v>
      </c>
      <c r="D524" t="s">
        <v>1155</v>
      </c>
      <c r="E524" s="1">
        <v>44274</v>
      </c>
      <c r="F524">
        <v>8.4</v>
      </c>
    </row>
    <row r="525" spans="1:6" x14ac:dyDescent="0.25">
      <c r="A525">
        <v>496</v>
      </c>
      <c r="B525" t="s">
        <v>1156</v>
      </c>
      <c r="C525" t="s">
        <v>294</v>
      </c>
      <c r="D525" t="s">
        <v>1157</v>
      </c>
      <c r="E525" s="1">
        <v>44274</v>
      </c>
      <c r="F525">
        <v>7.4</v>
      </c>
    </row>
    <row r="526" spans="1:6" x14ac:dyDescent="0.25">
      <c r="A526">
        <v>592</v>
      </c>
      <c r="B526" t="s">
        <v>1156</v>
      </c>
      <c r="C526" t="s">
        <v>294</v>
      </c>
      <c r="D526" t="s">
        <v>1158</v>
      </c>
      <c r="E526" s="1">
        <v>44274</v>
      </c>
      <c r="F526">
        <v>22.5</v>
      </c>
    </row>
    <row r="527" spans="1:6" x14ac:dyDescent="0.25">
      <c r="A527">
        <v>707</v>
      </c>
      <c r="B527" t="s">
        <v>1156</v>
      </c>
      <c r="C527" t="s">
        <v>294</v>
      </c>
      <c r="D527" t="s">
        <v>1159</v>
      </c>
      <c r="E527" s="1">
        <v>44274</v>
      </c>
      <c r="F527">
        <v>9.6</v>
      </c>
    </row>
    <row r="528" spans="1:6" x14ac:dyDescent="0.25">
      <c r="A528">
        <v>745</v>
      </c>
      <c r="B528" t="s">
        <v>1156</v>
      </c>
      <c r="C528" t="s">
        <v>294</v>
      </c>
      <c r="D528" t="s">
        <v>486</v>
      </c>
      <c r="E528" s="1">
        <v>44274</v>
      </c>
      <c r="F528">
        <v>12.5</v>
      </c>
    </row>
    <row r="529" spans="1:6" x14ac:dyDescent="0.25">
      <c r="A529">
        <v>752</v>
      </c>
      <c r="B529" t="s">
        <v>1156</v>
      </c>
      <c r="C529" t="s">
        <v>294</v>
      </c>
      <c r="D529" t="s">
        <v>910</v>
      </c>
      <c r="E529" s="1">
        <v>44274</v>
      </c>
      <c r="F529">
        <v>6.2</v>
      </c>
    </row>
    <row r="530" spans="1:6" x14ac:dyDescent="0.25">
      <c r="A530">
        <v>795</v>
      </c>
      <c r="B530" t="s">
        <v>1160</v>
      </c>
      <c r="C530" t="s">
        <v>1161</v>
      </c>
      <c r="D530" t="s">
        <v>1162</v>
      </c>
      <c r="E530" s="1">
        <v>44274</v>
      </c>
      <c r="F530">
        <v>15.6</v>
      </c>
    </row>
    <row r="531" spans="1:6" x14ac:dyDescent="0.25">
      <c r="A531">
        <v>810</v>
      </c>
      <c r="B531" t="s">
        <v>1163</v>
      </c>
      <c r="C531" t="s">
        <v>560</v>
      </c>
      <c r="D531" t="s">
        <v>1164</v>
      </c>
      <c r="E531" s="1">
        <v>44274</v>
      </c>
      <c r="F531">
        <v>31.2</v>
      </c>
    </row>
    <row r="532" spans="1:6" x14ac:dyDescent="0.25">
      <c r="A532">
        <v>867</v>
      </c>
      <c r="B532" t="s">
        <v>1165</v>
      </c>
      <c r="C532" t="s">
        <v>16</v>
      </c>
      <c r="D532" t="s">
        <v>1166</v>
      </c>
      <c r="E532" s="1">
        <v>44274</v>
      </c>
      <c r="F532">
        <v>5</v>
      </c>
    </row>
    <row r="533" spans="1:6" x14ac:dyDescent="0.25">
      <c r="A533">
        <v>945</v>
      </c>
      <c r="B533" t="s">
        <v>1165</v>
      </c>
      <c r="C533" t="s">
        <v>16</v>
      </c>
      <c r="D533" t="s">
        <v>1167</v>
      </c>
      <c r="E533" s="1">
        <v>44274</v>
      </c>
      <c r="F533">
        <v>60</v>
      </c>
    </row>
    <row r="534" spans="1:6" x14ac:dyDescent="0.25">
      <c r="A534">
        <v>379</v>
      </c>
      <c r="B534" t="s">
        <v>1168</v>
      </c>
      <c r="C534" t="s">
        <v>76</v>
      </c>
      <c r="D534" t="s">
        <v>1169</v>
      </c>
      <c r="E534" s="1">
        <v>44275</v>
      </c>
      <c r="F534">
        <v>9</v>
      </c>
    </row>
    <row r="535" spans="1:6" x14ac:dyDescent="0.25">
      <c r="A535">
        <v>495</v>
      </c>
      <c r="B535" t="s">
        <v>1170</v>
      </c>
      <c r="C535" t="s">
        <v>1171</v>
      </c>
      <c r="D535" t="s">
        <v>1172</v>
      </c>
      <c r="E535" s="1">
        <v>44275</v>
      </c>
      <c r="F535">
        <v>42</v>
      </c>
    </row>
    <row r="536" spans="1:6" x14ac:dyDescent="0.25">
      <c r="A536">
        <v>690</v>
      </c>
      <c r="B536" t="s">
        <v>1173</v>
      </c>
      <c r="C536" t="s">
        <v>1174</v>
      </c>
      <c r="D536" t="s">
        <v>1175</v>
      </c>
      <c r="E536" s="1">
        <v>44275</v>
      </c>
      <c r="F536">
        <v>31.2</v>
      </c>
    </row>
    <row r="537" spans="1:6" x14ac:dyDescent="0.25">
      <c r="A537">
        <v>694</v>
      </c>
      <c r="B537" t="s">
        <v>1176</v>
      </c>
      <c r="C537" t="s">
        <v>309</v>
      </c>
      <c r="D537" t="s">
        <v>1177</v>
      </c>
      <c r="E537" s="1">
        <v>44275</v>
      </c>
      <c r="F537">
        <v>44.8</v>
      </c>
    </row>
    <row r="538" spans="1:6" x14ac:dyDescent="0.25">
      <c r="A538">
        <v>92</v>
      </c>
      <c r="B538" t="s">
        <v>1178</v>
      </c>
      <c r="C538" t="s">
        <v>919</v>
      </c>
      <c r="D538" t="s">
        <v>523</v>
      </c>
      <c r="E538" s="1">
        <v>44276</v>
      </c>
      <c r="F538">
        <v>26.6</v>
      </c>
    </row>
    <row r="539" spans="1:6" x14ac:dyDescent="0.25">
      <c r="A539">
        <v>306</v>
      </c>
      <c r="B539" t="s">
        <v>1179</v>
      </c>
      <c r="C539" t="s">
        <v>468</v>
      </c>
      <c r="D539" t="s">
        <v>1180</v>
      </c>
      <c r="E539" s="1">
        <v>44276</v>
      </c>
      <c r="F539">
        <v>17</v>
      </c>
    </row>
    <row r="540" spans="1:6" x14ac:dyDescent="0.25">
      <c r="A540">
        <v>554</v>
      </c>
      <c r="B540" t="s">
        <v>1181</v>
      </c>
      <c r="C540" t="s">
        <v>64</v>
      </c>
      <c r="D540" t="s">
        <v>1182</v>
      </c>
      <c r="E540" s="1">
        <v>44276</v>
      </c>
      <c r="F540">
        <v>44</v>
      </c>
    </row>
    <row r="541" spans="1:6" x14ac:dyDescent="0.25">
      <c r="A541">
        <v>688</v>
      </c>
      <c r="B541" t="s">
        <v>1183</v>
      </c>
      <c r="C541" t="s">
        <v>1184</v>
      </c>
      <c r="D541" t="s">
        <v>1185</v>
      </c>
      <c r="E541" s="1">
        <v>44276</v>
      </c>
      <c r="F541">
        <v>33.299999999999997</v>
      </c>
    </row>
    <row r="542" spans="1:6" x14ac:dyDescent="0.25">
      <c r="A542">
        <v>729</v>
      </c>
      <c r="B542" t="s">
        <v>1186</v>
      </c>
      <c r="C542" t="s">
        <v>122</v>
      </c>
      <c r="D542" t="s">
        <v>817</v>
      </c>
      <c r="E542" s="1">
        <v>44276</v>
      </c>
      <c r="F542">
        <v>43.4</v>
      </c>
    </row>
    <row r="543" spans="1:6" x14ac:dyDescent="0.25">
      <c r="A543">
        <v>961</v>
      </c>
      <c r="B543" t="s">
        <v>1187</v>
      </c>
      <c r="C543" t="s">
        <v>34</v>
      </c>
      <c r="D543" t="s">
        <v>1188</v>
      </c>
      <c r="E543" s="1">
        <v>44276</v>
      </c>
      <c r="F543">
        <v>26.4</v>
      </c>
    </row>
    <row r="544" spans="1:6" x14ac:dyDescent="0.25">
      <c r="A544">
        <v>648</v>
      </c>
      <c r="B544" t="s">
        <v>1189</v>
      </c>
      <c r="C544" t="s">
        <v>165</v>
      </c>
      <c r="D544" t="s">
        <v>1190</v>
      </c>
      <c r="E544" s="1">
        <v>44277</v>
      </c>
      <c r="F544">
        <v>16</v>
      </c>
    </row>
    <row r="545" spans="1:6" x14ac:dyDescent="0.25">
      <c r="A545">
        <v>685</v>
      </c>
      <c r="B545" t="s">
        <v>1191</v>
      </c>
      <c r="C545" t="s">
        <v>314</v>
      </c>
      <c r="D545" t="s">
        <v>1192</v>
      </c>
      <c r="E545" s="1">
        <v>44277</v>
      </c>
      <c r="F545">
        <v>16.2</v>
      </c>
    </row>
    <row r="546" spans="1:6" x14ac:dyDescent="0.25">
      <c r="A546">
        <v>780</v>
      </c>
      <c r="B546" t="s">
        <v>1193</v>
      </c>
      <c r="C546" t="s">
        <v>1194</v>
      </c>
      <c r="D546" t="s">
        <v>1195</v>
      </c>
      <c r="E546" s="1">
        <v>44277</v>
      </c>
      <c r="F546">
        <v>14</v>
      </c>
    </row>
    <row r="547" spans="1:6" x14ac:dyDescent="0.25">
      <c r="A547">
        <v>819</v>
      </c>
      <c r="B547" t="s">
        <v>1196</v>
      </c>
      <c r="C547" t="s">
        <v>96</v>
      </c>
      <c r="D547" t="s">
        <v>1197</v>
      </c>
      <c r="E547" s="1">
        <v>44277</v>
      </c>
      <c r="F547">
        <v>9</v>
      </c>
    </row>
    <row r="548" spans="1:6" x14ac:dyDescent="0.25">
      <c r="A548">
        <v>183</v>
      </c>
      <c r="B548" t="s">
        <v>1198</v>
      </c>
      <c r="C548" t="s">
        <v>212</v>
      </c>
      <c r="D548" t="s">
        <v>1199</v>
      </c>
      <c r="E548" s="1">
        <v>44278</v>
      </c>
      <c r="F548">
        <v>11.9</v>
      </c>
    </row>
    <row r="549" spans="1:6" x14ac:dyDescent="0.25">
      <c r="A549">
        <v>337</v>
      </c>
      <c r="B549" t="s">
        <v>1200</v>
      </c>
      <c r="C549" t="s">
        <v>575</v>
      </c>
      <c r="D549" t="s">
        <v>630</v>
      </c>
      <c r="E549" s="1">
        <v>44278</v>
      </c>
      <c r="F549">
        <v>12.6</v>
      </c>
    </row>
    <row r="550" spans="1:6" x14ac:dyDescent="0.25">
      <c r="A550">
        <v>385</v>
      </c>
      <c r="B550" t="s">
        <v>1201</v>
      </c>
      <c r="C550" t="s">
        <v>461</v>
      </c>
      <c r="D550" t="s">
        <v>1202</v>
      </c>
      <c r="E550" s="1">
        <v>44278</v>
      </c>
      <c r="F550">
        <v>48</v>
      </c>
    </row>
    <row r="551" spans="1:6" x14ac:dyDescent="0.25">
      <c r="A551">
        <v>469</v>
      </c>
      <c r="B551" t="s">
        <v>1203</v>
      </c>
      <c r="C551" t="s">
        <v>70</v>
      </c>
      <c r="D551" t="s">
        <v>1204</v>
      </c>
      <c r="E551" s="1">
        <v>44278</v>
      </c>
      <c r="F551">
        <v>12</v>
      </c>
    </row>
    <row r="552" spans="1:6" x14ac:dyDescent="0.25">
      <c r="A552">
        <v>484</v>
      </c>
      <c r="B552" t="s">
        <v>1205</v>
      </c>
      <c r="C552" t="s">
        <v>801</v>
      </c>
      <c r="D552" t="s">
        <v>1206</v>
      </c>
      <c r="E552" s="1">
        <v>44278</v>
      </c>
      <c r="F552">
        <v>50.4</v>
      </c>
    </row>
    <row r="553" spans="1:6" x14ac:dyDescent="0.25">
      <c r="A553">
        <v>551</v>
      </c>
      <c r="B553" t="s">
        <v>1207</v>
      </c>
      <c r="C553" t="s">
        <v>314</v>
      </c>
      <c r="D553" t="s">
        <v>1208</v>
      </c>
      <c r="E553" s="1">
        <v>44278</v>
      </c>
      <c r="F553">
        <v>6</v>
      </c>
    </row>
    <row r="554" spans="1:6" x14ac:dyDescent="0.25">
      <c r="A554">
        <v>849</v>
      </c>
      <c r="B554" t="s">
        <v>1209</v>
      </c>
      <c r="C554" t="s">
        <v>125</v>
      </c>
      <c r="D554" t="s">
        <v>1210</v>
      </c>
      <c r="E554" s="1">
        <v>44278</v>
      </c>
      <c r="F554">
        <v>25.5</v>
      </c>
    </row>
    <row r="555" spans="1:6" x14ac:dyDescent="0.25">
      <c r="A555">
        <v>950</v>
      </c>
      <c r="B555" t="s">
        <v>1211</v>
      </c>
      <c r="C555" t="s">
        <v>10</v>
      </c>
      <c r="D555" t="s">
        <v>1212</v>
      </c>
      <c r="E555" s="1">
        <v>44278</v>
      </c>
      <c r="F555">
        <v>16</v>
      </c>
    </row>
    <row r="556" spans="1:6" x14ac:dyDescent="0.25">
      <c r="A556">
        <v>21</v>
      </c>
      <c r="B556" t="s">
        <v>1213</v>
      </c>
      <c r="C556" t="s">
        <v>184</v>
      </c>
      <c r="D556" t="s">
        <v>1214</v>
      </c>
      <c r="E556" s="1">
        <v>44279</v>
      </c>
      <c r="F556">
        <v>15.6</v>
      </c>
    </row>
    <row r="557" spans="1:6" x14ac:dyDescent="0.25">
      <c r="A557">
        <v>425</v>
      </c>
      <c r="B557" t="s">
        <v>1215</v>
      </c>
      <c r="C557" t="s">
        <v>1184</v>
      </c>
      <c r="D557" t="s">
        <v>1216</v>
      </c>
      <c r="E557" s="1">
        <v>44279</v>
      </c>
      <c r="F557">
        <v>13.3</v>
      </c>
    </row>
    <row r="558" spans="1:6" x14ac:dyDescent="0.25">
      <c r="A558">
        <v>657</v>
      </c>
      <c r="B558" t="s">
        <v>1217</v>
      </c>
      <c r="C558" t="s">
        <v>387</v>
      </c>
      <c r="D558" t="s">
        <v>1218</v>
      </c>
      <c r="E558" s="1">
        <v>44279</v>
      </c>
      <c r="F558">
        <v>8.4</v>
      </c>
    </row>
    <row r="559" spans="1:6" x14ac:dyDescent="0.25">
      <c r="A559">
        <v>751</v>
      </c>
      <c r="B559" t="s">
        <v>1219</v>
      </c>
      <c r="C559" t="s">
        <v>845</v>
      </c>
      <c r="D559" t="s">
        <v>1220</v>
      </c>
      <c r="E559" s="1">
        <v>44279</v>
      </c>
      <c r="F559">
        <v>10.199999999999999</v>
      </c>
    </row>
    <row r="560" spans="1:6" x14ac:dyDescent="0.25">
      <c r="A560">
        <v>798</v>
      </c>
      <c r="B560" t="s">
        <v>1221</v>
      </c>
      <c r="C560" t="s">
        <v>1222</v>
      </c>
      <c r="D560" t="s">
        <v>1223</v>
      </c>
      <c r="E560" s="1">
        <v>44279</v>
      </c>
      <c r="F560">
        <v>11.4</v>
      </c>
    </row>
    <row r="561" spans="1:6" x14ac:dyDescent="0.25">
      <c r="A561">
        <v>826</v>
      </c>
      <c r="B561" t="s">
        <v>1224</v>
      </c>
      <c r="C561" t="s">
        <v>989</v>
      </c>
      <c r="D561" t="s">
        <v>1225</v>
      </c>
      <c r="E561" s="1">
        <v>44279</v>
      </c>
      <c r="F561">
        <v>35.200000000000003</v>
      </c>
    </row>
    <row r="562" spans="1:6" x14ac:dyDescent="0.25">
      <c r="A562">
        <v>835</v>
      </c>
      <c r="B562" t="s">
        <v>1226</v>
      </c>
      <c r="C562" t="s">
        <v>1116</v>
      </c>
      <c r="D562" t="s">
        <v>1227</v>
      </c>
      <c r="E562" s="1">
        <v>44279</v>
      </c>
      <c r="F562">
        <v>3.4</v>
      </c>
    </row>
    <row r="563" spans="1:6" x14ac:dyDescent="0.25">
      <c r="A563">
        <v>985</v>
      </c>
      <c r="B563" t="s">
        <v>1228</v>
      </c>
      <c r="C563" t="s">
        <v>1229</v>
      </c>
      <c r="D563" t="s">
        <v>544</v>
      </c>
      <c r="E563" s="1">
        <v>44279</v>
      </c>
      <c r="F563">
        <v>9.1</v>
      </c>
    </row>
    <row r="564" spans="1:6" x14ac:dyDescent="0.25">
      <c r="A564">
        <v>43</v>
      </c>
      <c r="B564" t="s">
        <v>1230</v>
      </c>
      <c r="C564" t="s">
        <v>351</v>
      </c>
      <c r="D564" t="s">
        <v>1231</v>
      </c>
      <c r="E564" s="1">
        <v>44280</v>
      </c>
      <c r="F564">
        <v>27</v>
      </c>
    </row>
    <row r="565" spans="1:6" x14ac:dyDescent="0.25">
      <c r="A565">
        <v>363</v>
      </c>
      <c r="B565" t="s">
        <v>1232</v>
      </c>
      <c r="C565" t="s">
        <v>1233</v>
      </c>
      <c r="D565" t="s">
        <v>1234</v>
      </c>
      <c r="E565" s="1">
        <v>44280</v>
      </c>
      <c r="F565">
        <v>47.6</v>
      </c>
    </row>
    <row r="566" spans="1:6" x14ac:dyDescent="0.25">
      <c r="A566">
        <v>738</v>
      </c>
      <c r="B566" t="s">
        <v>1235</v>
      </c>
      <c r="C566" t="s">
        <v>1236</v>
      </c>
      <c r="D566" t="s">
        <v>1237</v>
      </c>
      <c r="E566" s="1">
        <v>44280</v>
      </c>
      <c r="F566">
        <v>34.1</v>
      </c>
    </row>
    <row r="567" spans="1:6" x14ac:dyDescent="0.25">
      <c r="A567">
        <v>954</v>
      </c>
      <c r="B567" t="s">
        <v>1238</v>
      </c>
      <c r="C567" t="s">
        <v>141</v>
      </c>
      <c r="D567" t="s">
        <v>1239</v>
      </c>
      <c r="E567" s="1">
        <v>44280</v>
      </c>
      <c r="F567">
        <v>7.8</v>
      </c>
    </row>
    <row r="568" spans="1:6" x14ac:dyDescent="0.25">
      <c r="A568">
        <v>966</v>
      </c>
      <c r="B568" t="s">
        <v>1240</v>
      </c>
      <c r="C568" t="s">
        <v>309</v>
      </c>
      <c r="D568" t="s">
        <v>1241</v>
      </c>
      <c r="E568" s="1">
        <v>44280</v>
      </c>
      <c r="F568">
        <v>42</v>
      </c>
    </row>
    <row r="569" spans="1:6" x14ac:dyDescent="0.25">
      <c r="A569">
        <v>107</v>
      </c>
      <c r="B569" t="s">
        <v>1242</v>
      </c>
      <c r="C569" t="s">
        <v>672</v>
      </c>
      <c r="D569" t="s">
        <v>1243</v>
      </c>
      <c r="E569" s="1">
        <v>44281</v>
      </c>
      <c r="F569">
        <v>7.2</v>
      </c>
    </row>
    <row r="570" spans="1:6" x14ac:dyDescent="0.25">
      <c r="A570">
        <v>250</v>
      </c>
      <c r="B570" t="s">
        <v>1244</v>
      </c>
      <c r="C570" t="s">
        <v>401</v>
      </c>
      <c r="D570" t="s">
        <v>1245</v>
      </c>
      <c r="E570" s="1">
        <v>44281</v>
      </c>
      <c r="F570">
        <v>7.4</v>
      </c>
    </row>
    <row r="571" spans="1:6" x14ac:dyDescent="0.25">
      <c r="A571">
        <v>608</v>
      </c>
      <c r="B571" t="s">
        <v>1246</v>
      </c>
      <c r="C571" t="s">
        <v>682</v>
      </c>
      <c r="D571" t="s">
        <v>1247</v>
      </c>
      <c r="E571" s="1">
        <v>44281</v>
      </c>
      <c r="F571">
        <v>20.399999999999999</v>
      </c>
    </row>
    <row r="572" spans="1:6" x14ac:dyDescent="0.25">
      <c r="A572">
        <v>904</v>
      </c>
      <c r="B572" t="s">
        <v>1248</v>
      </c>
      <c r="C572" t="s">
        <v>160</v>
      </c>
      <c r="D572" t="s">
        <v>1249</v>
      </c>
      <c r="E572" s="1">
        <v>44281</v>
      </c>
      <c r="F572">
        <v>39</v>
      </c>
    </row>
    <row r="573" spans="1:6" x14ac:dyDescent="0.25">
      <c r="A573">
        <v>24</v>
      </c>
      <c r="B573" t="s">
        <v>1250</v>
      </c>
      <c r="C573" t="s">
        <v>1251</v>
      </c>
      <c r="D573" t="s">
        <v>1252</v>
      </c>
      <c r="E573" s="1">
        <v>44282</v>
      </c>
      <c r="F573">
        <v>12</v>
      </c>
    </row>
    <row r="574" spans="1:6" x14ac:dyDescent="0.25">
      <c r="A574">
        <v>90</v>
      </c>
      <c r="B574" t="s">
        <v>1250</v>
      </c>
      <c r="C574" t="s">
        <v>1251</v>
      </c>
      <c r="D574" t="s">
        <v>1253</v>
      </c>
      <c r="E574" s="1">
        <v>44282</v>
      </c>
      <c r="F574">
        <v>37.200000000000003</v>
      </c>
    </row>
    <row r="575" spans="1:6" x14ac:dyDescent="0.25">
      <c r="A575">
        <v>94</v>
      </c>
      <c r="B575" t="s">
        <v>1250</v>
      </c>
      <c r="C575" t="s">
        <v>1251</v>
      </c>
      <c r="D575" t="s">
        <v>1254</v>
      </c>
      <c r="E575" s="1">
        <v>44282</v>
      </c>
      <c r="F575">
        <v>13.8</v>
      </c>
    </row>
    <row r="576" spans="1:6" x14ac:dyDescent="0.25">
      <c r="A576">
        <v>343</v>
      </c>
      <c r="B576" t="s">
        <v>1250</v>
      </c>
      <c r="C576" t="s">
        <v>1251</v>
      </c>
      <c r="D576" t="s">
        <v>915</v>
      </c>
      <c r="E576" s="1">
        <v>44282</v>
      </c>
      <c r="F576">
        <v>34.5</v>
      </c>
    </row>
    <row r="577" spans="1:6" x14ac:dyDescent="0.25">
      <c r="A577">
        <v>522</v>
      </c>
      <c r="B577" t="s">
        <v>1255</v>
      </c>
      <c r="C577" t="s">
        <v>715</v>
      </c>
      <c r="D577" t="s">
        <v>1256</v>
      </c>
      <c r="E577" s="1">
        <v>44282</v>
      </c>
      <c r="F577">
        <v>30.8</v>
      </c>
    </row>
    <row r="578" spans="1:6" x14ac:dyDescent="0.25">
      <c r="A578">
        <v>617</v>
      </c>
      <c r="B578" t="s">
        <v>1257</v>
      </c>
      <c r="C578" t="s">
        <v>220</v>
      </c>
      <c r="D578" t="s">
        <v>1258</v>
      </c>
      <c r="E578" s="1">
        <v>44282</v>
      </c>
      <c r="F578">
        <v>46.8</v>
      </c>
    </row>
    <row r="579" spans="1:6" x14ac:dyDescent="0.25">
      <c r="A579">
        <v>920</v>
      </c>
      <c r="B579" t="s">
        <v>1259</v>
      </c>
      <c r="C579" t="s">
        <v>715</v>
      </c>
      <c r="D579" t="s">
        <v>1260</v>
      </c>
      <c r="E579" s="1">
        <v>44282</v>
      </c>
      <c r="F579">
        <v>22.8</v>
      </c>
    </row>
    <row r="580" spans="1:6" x14ac:dyDescent="0.25">
      <c r="A580">
        <v>193</v>
      </c>
      <c r="B580" t="s">
        <v>1261</v>
      </c>
      <c r="C580" t="s">
        <v>1091</v>
      </c>
      <c r="D580" t="s">
        <v>1262</v>
      </c>
      <c r="E580" s="1">
        <v>44283</v>
      </c>
      <c r="F580">
        <v>9.6</v>
      </c>
    </row>
    <row r="581" spans="1:6" x14ac:dyDescent="0.25">
      <c r="A581">
        <v>374</v>
      </c>
      <c r="B581" t="s">
        <v>1261</v>
      </c>
      <c r="C581" t="s">
        <v>1091</v>
      </c>
      <c r="D581" t="s">
        <v>1263</v>
      </c>
      <c r="E581" s="1">
        <v>44283</v>
      </c>
      <c r="F581">
        <v>54.6</v>
      </c>
    </row>
    <row r="582" spans="1:6" x14ac:dyDescent="0.25">
      <c r="A582">
        <v>739</v>
      </c>
      <c r="B582" t="s">
        <v>1261</v>
      </c>
      <c r="C582" t="s">
        <v>1091</v>
      </c>
      <c r="D582" t="s">
        <v>1264</v>
      </c>
      <c r="E582" s="1">
        <v>44283</v>
      </c>
      <c r="F582">
        <v>36.4</v>
      </c>
    </row>
    <row r="583" spans="1:6" x14ac:dyDescent="0.25">
      <c r="A583">
        <v>947</v>
      </c>
      <c r="B583" t="s">
        <v>1261</v>
      </c>
      <c r="C583" t="s">
        <v>1091</v>
      </c>
      <c r="D583" t="s">
        <v>1265</v>
      </c>
      <c r="E583" s="1">
        <v>44283</v>
      </c>
      <c r="F583">
        <v>34.1</v>
      </c>
    </row>
    <row r="584" spans="1:6" x14ac:dyDescent="0.25">
      <c r="A584">
        <v>953</v>
      </c>
      <c r="B584" t="s">
        <v>1266</v>
      </c>
      <c r="C584" t="s">
        <v>16</v>
      </c>
      <c r="D584" t="s">
        <v>1267</v>
      </c>
      <c r="E584" s="1">
        <v>44283</v>
      </c>
      <c r="F584">
        <v>25.6</v>
      </c>
    </row>
    <row r="585" spans="1:6" x14ac:dyDescent="0.25">
      <c r="A585">
        <v>80</v>
      </c>
      <c r="B585" t="s">
        <v>1268</v>
      </c>
      <c r="C585" t="s">
        <v>427</v>
      </c>
      <c r="D585" t="s">
        <v>1269</v>
      </c>
      <c r="E585" s="1">
        <v>44284</v>
      </c>
      <c r="F585">
        <v>33.299999999999997</v>
      </c>
    </row>
    <row r="586" spans="1:6" x14ac:dyDescent="0.25">
      <c r="A586">
        <v>172</v>
      </c>
      <c r="B586" t="s">
        <v>1270</v>
      </c>
      <c r="C586" t="s">
        <v>732</v>
      </c>
      <c r="D586" t="s">
        <v>1253</v>
      </c>
      <c r="E586" s="1">
        <v>44284</v>
      </c>
      <c r="F586">
        <v>26.4</v>
      </c>
    </row>
    <row r="587" spans="1:6" x14ac:dyDescent="0.25">
      <c r="A587">
        <v>217</v>
      </c>
      <c r="B587" t="s">
        <v>1271</v>
      </c>
      <c r="C587" t="s">
        <v>338</v>
      </c>
      <c r="D587" t="s">
        <v>1272</v>
      </c>
      <c r="E587" s="1">
        <v>44284</v>
      </c>
      <c r="F587">
        <v>14.8</v>
      </c>
    </row>
    <row r="588" spans="1:6" x14ac:dyDescent="0.25">
      <c r="A588">
        <v>400</v>
      </c>
      <c r="B588" t="s">
        <v>1273</v>
      </c>
      <c r="C588" t="s">
        <v>739</v>
      </c>
      <c r="D588" t="s">
        <v>1274</v>
      </c>
      <c r="E588" s="1">
        <v>44284</v>
      </c>
      <c r="F588">
        <v>25.2</v>
      </c>
    </row>
    <row r="589" spans="1:6" x14ac:dyDescent="0.25">
      <c r="A589">
        <v>575</v>
      </c>
      <c r="B589" t="s">
        <v>1275</v>
      </c>
      <c r="C589" t="s">
        <v>1276</v>
      </c>
      <c r="D589" t="s">
        <v>1277</v>
      </c>
      <c r="E589" s="1">
        <v>44284</v>
      </c>
      <c r="F589">
        <v>36.4</v>
      </c>
    </row>
    <row r="590" spans="1:6" x14ac:dyDescent="0.25">
      <c r="A590">
        <v>883</v>
      </c>
      <c r="B590" t="s">
        <v>1278</v>
      </c>
      <c r="C590" t="s">
        <v>165</v>
      </c>
      <c r="D590" t="s">
        <v>1279</v>
      </c>
      <c r="E590" s="1">
        <v>44284</v>
      </c>
      <c r="F590">
        <v>11.6</v>
      </c>
    </row>
    <row r="591" spans="1:6" x14ac:dyDescent="0.25">
      <c r="A591">
        <v>1000</v>
      </c>
      <c r="B591" t="s">
        <v>1280</v>
      </c>
      <c r="C591" t="s">
        <v>1281</v>
      </c>
      <c r="D591" t="s">
        <v>1282</v>
      </c>
      <c r="E591" s="1">
        <v>44284</v>
      </c>
      <c r="F591">
        <v>24.2</v>
      </c>
    </row>
    <row r="592" spans="1:6" x14ac:dyDescent="0.25">
      <c r="A592">
        <v>199</v>
      </c>
      <c r="B592" t="s">
        <v>1283</v>
      </c>
      <c r="C592" t="s">
        <v>732</v>
      </c>
      <c r="D592" t="s">
        <v>1284</v>
      </c>
      <c r="E592" s="1">
        <v>44285</v>
      </c>
      <c r="F592">
        <v>10.5</v>
      </c>
    </row>
    <row r="593" spans="1:6" x14ac:dyDescent="0.25">
      <c r="A593">
        <v>862</v>
      </c>
      <c r="B593" t="s">
        <v>1285</v>
      </c>
      <c r="C593" t="s">
        <v>1286</v>
      </c>
      <c r="D593" t="s">
        <v>1287</v>
      </c>
      <c r="E593" s="1">
        <v>44285</v>
      </c>
      <c r="F593">
        <v>3.8</v>
      </c>
    </row>
    <row r="594" spans="1:6" x14ac:dyDescent="0.25">
      <c r="A594">
        <v>121</v>
      </c>
      <c r="B594" t="s">
        <v>1288</v>
      </c>
      <c r="C594" t="s">
        <v>168</v>
      </c>
      <c r="D594" t="s">
        <v>1289</v>
      </c>
      <c r="E594" s="1">
        <v>44286</v>
      </c>
      <c r="F594">
        <v>1.9</v>
      </c>
    </row>
    <row r="595" spans="1:6" x14ac:dyDescent="0.25">
      <c r="A595">
        <v>136</v>
      </c>
      <c r="B595" t="s">
        <v>1290</v>
      </c>
      <c r="C595" t="s">
        <v>67</v>
      </c>
      <c r="D595" t="s">
        <v>1291</v>
      </c>
      <c r="E595" s="1">
        <v>44286</v>
      </c>
      <c r="F595">
        <v>51.8</v>
      </c>
    </row>
    <row r="596" spans="1:6" x14ac:dyDescent="0.25">
      <c r="A596">
        <v>167</v>
      </c>
      <c r="B596" t="s">
        <v>1292</v>
      </c>
      <c r="C596" t="s">
        <v>122</v>
      </c>
      <c r="D596" t="s">
        <v>65</v>
      </c>
      <c r="E596" s="1">
        <v>44286</v>
      </c>
      <c r="F596">
        <v>6</v>
      </c>
    </row>
    <row r="597" spans="1:6" x14ac:dyDescent="0.25">
      <c r="A597">
        <v>338</v>
      </c>
      <c r="B597" t="s">
        <v>1293</v>
      </c>
      <c r="C597" t="s">
        <v>575</v>
      </c>
      <c r="D597" t="s">
        <v>1294</v>
      </c>
      <c r="E597" s="1">
        <v>44286</v>
      </c>
      <c r="F597">
        <v>19.600000000000001</v>
      </c>
    </row>
    <row r="598" spans="1:6" x14ac:dyDescent="0.25">
      <c r="A598">
        <v>442</v>
      </c>
      <c r="B598" t="s">
        <v>1295</v>
      </c>
      <c r="C598" t="s">
        <v>46</v>
      </c>
      <c r="D598" t="s">
        <v>1296</v>
      </c>
      <c r="E598" s="1">
        <v>44286</v>
      </c>
      <c r="F598">
        <v>16.2</v>
      </c>
    </row>
    <row r="599" spans="1:6" x14ac:dyDescent="0.25">
      <c r="A599">
        <v>581</v>
      </c>
      <c r="B599" t="s">
        <v>1297</v>
      </c>
      <c r="C599" t="s">
        <v>982</v>
      </c>
      <c r="D599" t="s">
        <v>1298</v>
      </c>
      <c r="E599" s="1">
        <v>44286</v>
      </c>
      <c r="F599">
        <v>52</v>
      </c>
    </row>
    <row r="600" spans="1:6" x14ac:dyDescent="0.25">
      <c r="A600">
        <v>893</v>
      </c>
      <c r="B600" t="s">
        <v>1299</v>
      </c>
      <c r="C600" t="s">
        <v>1236</v>
      </c>
      <c r="D600" t="s">
        <v>185</v>
      </c>
      <c r="E600" s="1">
        <v>44286</v>
      </c>
      <c r="F600">
        <v>34.200000000000003</v>
      </c>
    </row>
    <row r="601" spans="1:6" x14ac:dyDescent="0.25">
      <c r="A601">
        <v>898</v>
      </c>
      <c r="B601" t="s">
        <v>1300</v>
      </c>
      <c r="C601" t="s">
        <v>240</v>
      </c>
      <c r="D601" t="s">
        <v>1155</v>
      </c>
      <c r="E601" s="1">
        <v>44286</v>
      </c>
      <c r="F601">
        <v>26.4</v>
      </c>
    </row>
    <row r="602" spans="1:6" x14ac:dyDescent="0.25">
      <c r="A602">
        <v>37</v>
      </c>
      <c r="B602" t="s">
        <v>1301</v>
      </c>
      <c r="C602" t="s">
        <v>119</v>
      </c>
      <c r="D602" t="s">
        <v>1302</v>
      </c>
      <c r="E602" s="1">
        <v>44287</v>
      </c>
      <c r="F602">
        <v>16.5</v>
      </c>
    </row>
    <row r="603" spans="1:6" x14ac:dyDescent="0.25">
      <c r="A603">
        <v>357</v>
      </c>
      <c r="B603" t="s">
        <v>1303</v>
      </c>
      <c r="C603" t="s">
        <v>1030</v>
      </c>
      <c r="D603" t="s">
        <v>1304</v>
      </c>
      <c r="E603" s="1">
        <v>44287</v>
      </c>
      <c r="F603">
        <v>37.5</v>
      </c>
    </row>
    <row r="604" spans="1:6" x14ac:dyDescent="0.25">
      <c r="A604">
        <v>487</v>
      </c>
      <c r="B604" t="s">
        <v>1305</v>
      </c>
      <c r="C604" t="s">
        <v>1306</v>
      </c>
      <c r="D604" t="s">
        <v>1307</v>
      </c>
      <c r="E604" s="1">
        <v>44287</v>
      </c>
      <c r="F604">
        <v>21.6</v>
      </c>
    </row>
    <row r="605" spans="1:6" x14ac:dyDescent="0.25">
      <c r="A605">
        <v>754</v>
      </c>
      <c r="B605" t="s">
        <v>1308</v>
      </c>
      <c r="C605" t="s">
        <v>76</v>
      </c>
      <c r="D605" t="s">
        <v>1309</v>
      </c>
      <c r="E605" s="1">
        <v>44287</v>
      </c>
      <c r="F605">
        <v>11.4</v>
      </c>
    </row>
    <row r="606" spans="1:6" x14ac:dyDescent="0.25">
      <c r="A606">
        <v>769</v>
      </c>
      <c r="B606" t="s">
        <v>1308</v>
      </c>
      <c r="C606" t="s">
        <v>76</v>
      </c>
      <c r="D606" t="s">
        <v>1310</v>
      </c>
      <c r="E606" s="1">
        <v>44287</v>
      </c>
      <c r="F606">
        <v>3.6</v>
      </c>
    </row>
    <row r="607" spans="1:6" x14ac:dyDescent="0.25">
      <c r="A607">
        <v>927</v>
      </c>
      <c r="B607" t="s">
        <v>1311</v>
      </c>
      <c r="C607" t="s">
        <v>320</v>
      </c>
      <c r="D607" t="s">
        <v>1312</v>
      </c>
      <c r="E607" s="1">
        <v>44287</v>
      </c>
      <c r="F607">
        <v>16.8</v>
      </c>
    </row>
    <row r="608" spans="1:6" x14ac:dyDescent="0.25">
      <c r="A608">
        <v>32</v>
      </c>
      <c r="B608" t="s">
        <v>1313</v>
      </c>
      <c r="C608" t="s">
        <v>351</v>
      </c>
      <c r="D608" t="s">
        <v>1127</v>
      </c>
      <c r="E608" s="1">
        <v>44288</v>
      </c>
      <c r="F608">
        <v>14.4</v>
      </c>
    </row>
    <row r="609" spans="1:6" x14ac:dyDescent="0.25">
      <c r="A609">
        <v>312</v>
      </c>
      <c r="B609" t="s">
        <v>1314</v>
      </c>
      <c r="C609" t="s">
        <v>898</v>
      </c>
      <c r="D609" t="s">
        <v>100</v>
      </c>
      <c r="E609" s="1">
        <v>44288</v>
      </c>
      <c r="F609">
        <v>22.5</v>
      </c>
    </row>
    <row r="610" spans="1:6" x14ac:dyDescent="0.25">
      <c r="A610">
        <v>461</v>
      </c>
      <c r="B610" t="s">
        <v>1315</v>
      </c>
      <c r="C610" t="s">
        <v>70</v>
      </c>
      <c r="D610" t="s">
        <v>1316</v>
      </c>
      <c r="E610" s="1">
        <v>44288</v>
      </c>
      <c r="F610">
        <v>14</v>
      </c>
    </row>
    <row r="611" spans="1:6" x14ac:dyDescent="0.25">
      <c r="A611">
        <v>524</v>
      </c>
      <c r="B611" t="s">
        <v>1317</v>
      </c>
      <c r="C611" t="s">
        <v>1222</v>
      </c>
      <c r="D611" t="s">
        <v>1318</v>
      </c>
      <c r="E611" s="1">
        <v>44288</v>
      </c>
      <c r="F611">
        <v>35.1</v>
      </c>
    </row>
    <row r="612" spans="1:6" x14ac:dyDescent="0.25">
      <c r="A612">
        <v>175</v>
      </c>
      <c r="B612" t="s">
        <v>1319</v>
      </c>
      <c r="C612" t="s">
        <v>377</v>
      </c>
      <c r="D612" t="s">
        <v>6</v>
      </c>
      <c r="E612" s="1">
        <v>44289</v>
      </c>
      <c r="F612">
        <v>42.9</v>
      </c>
    </row>
    <row r="613" spans="1:6" x14ac:dyDescent="0.25">
      <c r="A613">
        <v>305</v>
      </c>
      <c r="B613" t="s">
        <v>1320</v>
      </c>
      <c r="C613" t="s">
        <v>52</v>
      </c>
      <c r="D613" t="s">
        <v>1321</v>
      </c>
      <c r="E613" s="1">
        <v>44289</v>
      </c>
      <c r="F613">
        <v>42.9</v>
      </c>
    </row>
    <row r="614" spans="1:6" x14ac:dyDescent="0.25">
      <c r="A614">
        <v>537</v>
      </c>
      <c r="B614" t="s">
        <v>1322</v>
      </c>
      <c r="C614" t="s">
        <v>483</v>
      </c>
      <c r="D614" t="s">
        <v>662</v>
      </c>
      <c r="E614" s="1">
        <v>44289</v>
      </c>
      <c r="F614">
        <v>30.8</v>
      </c>
    </row>
    <row r="615" spans="1:6" x14ac:dyDescent="0.25">
      <c r="A615">
        <v>553</v>
      </c>
      <c r="B615" t="s">
        <v>1323</v>
      </c>
      <c r="C615" t="s">
        <v>64</v>
      </c>
      <c r="D615" t="s">
        <v>757</v>
      </c>
      <c r="E615" s="1">
        <v>44289</v>
      </c>
      <c r="F615">
        <v>1.2</v>
      </c>
    </row>
    <row r="616" spans="1:6" x14ac:dyDescent="0.25">
      <c r="A616">
        <v>775</v>
      </c>
      <c r="B616" t="s">
        <v>1324</v>
      </c>
      <c r="C616" t="s">
        <v>1325</v>
      </c>
      <c r="D616" t="s">
        <v>1326</v>
      </c>
      <c r="E616" s="1">
        <v>44289</v>
      </c>
      <c r="F616">
        <v>8.1</v>
      </c>
    </row>
    <row r="617" spans="1:6" x14ac:dyDescent="0.25">
      <c r="A617">
        <v>260</v>
      </c>
      <c r="B617" t="s">
        <v>1327</v>
      </c>
      <c r="C617" t="s">
        <v>1328</v>
      </c>
      <c r="D617" t="s">
        <v>1329</v>
      </c>
      <c r="E617" s="1">
        <v>44290</v>
      </c>
      <c r="F617">
        <v>11.1</v>
      </c>
    </row>
    <row r="618" spans="1:6" x14ac:dyDescent="0.25">
      <c r="A618">
        <v>569</v>
      </c>
      <c r="B618" t="s">
        <v>1330</v>
      </c>
      <c r="C618" t="s">
        <v>1331</v>
      </c>
      <c r="D618" t="s">
        <v>1332</v>
      </c>
      <c r="E618" s="1">
        <v>44290</v>
      </c>
      <c r="F618">
        <v>10.4</v>
      </c>
    </row>
    <row r="619" spans="1:6" x14ac:dyDescent="0.25">
      <c r="A619">
        <v>672</v>
      </c>
      <c r="B619" t="s">
        <v>1333</v>
      </c>
      <c r="C619" t="s">
        <v>1328</v>
      </c>
      <c r="D619" t="s">
        <v>1334</v>
      </c>
      <c r="E619" s="1">
        <v>44290</v>
      </c>
      <c r="F619">
        <v>1.3</v>
      </c>
    </row>
    <row r="620" spans="1:6" x14ac:dyDescent="0.25">
      <c r="A620">
        <v>471</v>
      </c>
      <c r="B620" t="s">
        <v>1335</v>
      </c>
      <c r="C620" t="s">
        <v>1116</v>
      </c>
      <c r="D620" t="s">
        <v>1336</v>
      </c>
      <c r="E620" s="1">
        <v>44292</v>
      </c>
      <c r="F620">
        <v>46.2</v>
      </c>
    </row>
    <row r="621" spans="1:6" x14ac:dyDescent="0.25">
      <c r="A621">
        <v>587</v>
      </c>
      <c r="B621" t="s">
        <v>1337</v>
      </c>
      <c r="C621" t="s">
        <v>613</v>
      </c>
      <c r="D621" t="s">
        <v>1338</v>
      </c>
      <c r="E621" s="1">
        <v>44292</v>
      </c>
      <c r="F621">
        <v>10.5</v>
      </c>
    </row>
    <row r="622" spans="1:6" x14ac:dyDescent="0.25">
      <c r="A622">
        <v>809</v>
      </c>
      <c r="B622" t="s">
        <v>1337</v>
      </c>
      <c r="C622" t="s">
        <v>613</v>
      </c>
      <c r="D622" t="s">
        <v>1339</v>
      </c>
      <c r="E622" s="1">
        <v>44292</v>
      </c>
      <c r="F622">
        <v>2.1</v>
      </c>
    </row>
    <row r="623" spans="1:6" x14ac:dyDescent="0.25">
      <c r="A623">
        <v>929</v>
      </c>
      <c r="B623" t="s">
        <v>1337</v>
      </c>
      <c r="C623" t="s">
        <v>613</v>
      </c>
      <c r="D623" t="s">
        <v>1340</v>
      </c>
      <c r="E623" s="1">
        <v>44292</v>
      </c>
      <c r="F623">
        <v>26.6</v>
      </c>
    </row>
    <row r="624" spans="1:6" x14ac:dyDescent="0.25">
      <c r="A624">
        <v>221</v>
      </c>
      <c r="B624" t="s">
        <v>1337</v>
      </c>
      <c r="C624" t="s">
        <v>613</v>
      </c>
      <c r="D624" t="s">
        <v>1341</v>
      </c>
      <c r="E624" s="1">
        <v>44293</v>
      </c>
      <c r="F624">
        <v>12.6</v>
      </c>
    </row>
    <row r="625" spans="1:6" x14ac:dyDescent="0.25">
      <c r="A625">
        <v>268</v>
      </c>
      <c r="B625" t="s">
        <v>1337</v>
      </c>
      <c r="C625" t="s">
        <v>613</v>
      </c>
      <c r="D625" t="s">
        <v>117</v>
      </c>
      <c r="E625" s="1">
        <v>44293</v>
      </c>
      <c r="F625">
        <v>26.1</v>
      </c>
    </row>
    <row r="626" spans="1:6" x14ac:dyDescent="0.25">
      <c r="A626">
        <v>326</v>
      </c>
      <c r="B626" t="s">
        <v>1337</v>
      </c>
      <c r="C626" t="s">
        <v>613</v>
      </c>
      <c r="D626" t="s">
        <v>1204</v>
      </c>
      <c r="E626" s="1">
        <v>44293</v>
      </c>
      <c r="F626">
        <v>28.6</v>
      </c>
    </row>
    <row r="627" spans="1:6" x14ac:dyDescent="0.25">
      <c r="A627">
        <v>444</v>
      </c>
      <c r="B627" t="s">
        <v>1337</v>
      </c>
      <c r="C627" t="s">
        <v>613</v>
      </c>
      <c r="D627" t="s">
        <v>1342</v>
      </c>
      <c r="E627" s="1">
        <v>44293</v>
      </c>
      <c r="F627">
        <v>38</v>
      </c>
    </row>
    <row r="628" spans="1:6" x14ac:dyDescent="0.25">
      <c r="A628">
        <v>625</v>
      </c>
      <c r="B628" t="s">
        <v>1343</v>
      </c>
      <c r="C628" t="s">
        <v>824</v>
      </c>
      <c r="D628" t="s">
        <v>1344</v>
      </c>
      <c r="E628" s="1">
        <v>44293</v>
      </c>
      <c r="F628">
        <v>6.3</v>
      </c>
    </row>
    <row r="629" spans="1:6" x14ac:dyDescent="0.25">
      <c r="A629">
        <v>46</v>
      </c>
      <c r="B629" t="s">
        <v>1345</v>
      </c>
      <c r="C629" t="s">
        <v>198</v>
      </c>
      <c r="D629" t="s">
        <v>1346</v>
      </c>
      <c r="E629" s="1">
        <v>44294</v>
      </c>
      <c r="F629">
        <v>15.5</v>
      </c>
    </row>
    <row r="630" spans="1:6" x14ac:dyDescent="0.25">
      <c r="A630">
        <v>82</v>
      </c>
      <c r="B630" t="s">
        <v>1347</v>
      </c>
      <c r="C630" t="s">
        <v>1011</v>
      </c>
      <c r="D630" t="s">
        <v>1348</v>
      </c>
      <c r="E630" s="1">
        <v>44294</v>
      </c>
      <c r="F630">
        <v>35</v>
      </c>
    </row>
    <row r="631" spans="1:6" x14ac:dyDescent="0.25">
      <c r="A631">
        <v>102</v>
      </c>
      <c r="B631" t="s">
        <v>1349</v>
      </c>
      <c r="C631" t="s">
        <v>1174</v>
      </c>
      <c r="D631" t="s">
        <v>1350</v>
      </c>
      <c r="E631" s="1">
        <v>44294</v>
      </c>
      <c r="F631">
        <v>3.8</v>
      </c>
    </row>
    <row r="632" spans="1:6" x14ac:dyDescent="0.25">
      <c r="A632">
        <v>154</v>
      </c>
      <c r="B632" t="s">
        <v>1351</v>
      </c>
      <c r="C632" t="s">
        <v>215</v>
      </c>
      <c r="D632" t="s">
        <v>478</v>
      </c>
      <c r="E632" s="1">
        <v>44294</v>
      </c>
      <c r="F632">
        <v>28</v>
      </c>
    </row>
    <row r="633" spans="1:6" x14ac:dyDescent="0.25">
      <c r="A633">
        <v>515</v>
      </c>
      <c r="B633" t="s">
        <v>1352</v>
      </c>
      <c r="C633" t="s">
        <v>1353</v>
      </c>
      <c r="D633" t="s">
        <v>1354</v>
      </c>
      <c r="E633" s="1">
        <v>44294</v>
      </c>
      <c r="F633">
        <v>17.600000000000001</v>
      </c>
    </row>
    <row r="634" spans="1:6" x14ac:dyDescent="0.25">
      <c r="A634">
        <v>679</v>
      </c>
      <c r="B634" t="s">
        <v>1355</v>
      </c>
      <c r="C634" t="s">
        <v>499</v>
      </c>
      <c r="D634" t="s">
        <v>1356</v>
      </c>
      <c r="E634" s="1">
        <v>44294</v>
      </c>
      <c r="F634">
        <v>53.2</v>
      </c>
    </row>
    <row r="635" spans="1:6" x14ac:dyDescent="0.25">
      <c r="A635">
        <v>36</v>
      </c>
      <c r="B635" t="s">
        <v>1357</v>
      </c>
      <c r="C635" t="s">
        <v>198</v>
      </c>
      <c r="D635" t="s">
        <v>1358</v>
      </c>
      <c r="E635" s="1">
        <v>44295</v>
      </c>
      <c r="F635">
        <v>41.8</v>
      </c>
    </row>
    <row r="636" spans="1:6" x14ac:dyDescent="0.25">
      <c r="A636">
        <v>514</v>
      </c>
      <c r="B636" t="s">
        <v>1359</v>
      </c>
      <c r="C636" t="s">
        <v>1360</v>
      </c>
      <c r="D636" t="s">
        <v>1361</v>
      </c>
      <c r="E636" s="1">
        <v>44295</v>
      </c>
      <c r="F636">
        <v>36</v>
      </c>
    </row>
    <row r="637" spans="1:6" x14ac:dyDescent="0.25">
      <c r="A637">
        <v>715</v>
      </c>
      <c r="B637" t="s">
        <v>1362</v>
      </c>
      <c r="C637" t="s">
        <v>1363</v>
      </c>
      <c r="D637" t="s">
        <v>238</v>
      </c>
      <c r="E637" s="1">
        <v>44295</v>
      </c>
      <c r="F637">
        <v>47.6</v>
      </c>
    </row>
    <row r="638" spans="1:6" x14ac:dyDescent="0.25">
      <c r="A638">
        <v>896</v>
      </c>
      <c r="B638" t="s">
        <v>1364</v>
      </c>
      <c r="C638" t="s">
        <v>314</v>
      </c>
      <c r="D638" t="s">
        <v>1365</v>
      </c>
      <c r="E638" s="1">
        <v>44295</v>
      </c>
      <c r="F638">
        <v>9.1</v>
      </c>
    </row>
    <row r="639" spans="1:6" x14ac:dyDescent="0.25">
      <c r="A639">
        <v>931</v>
      </c>
      <c r="B639" t="s">
        <v>1366</v>
      </c>
      <c r="C639" t="s">
        <v>677</v>
      </c>
      <c r="D639" t="s">
        <v>1367</v>
      </c>
      <c r="E639" s="1">
        <v>44295</v>
      </c>
      <c r="F639">
        <v>16.2</v>
      </c>
    </row>
    <row r="640" spans="1:6" x14ac:dyDescent="0.25">
      <c r="A640">
        <v>935</v>
      </c>
      <c r="B640" t="s">
        <v>1368</v>
      </c>
      <c r="C640" t="s">
        <v>1369</v>
      </c>
      <c r="D640" t="s">
        <v>948</v>
      </c>
      <c r="E640" s="1">
        <v>44295</v>
      </c>
      <c r="F640">
        <v>31.2</v>
      </c>
    </row>
    <row r="641" spans="1:6" x14ac:dyDescent="0.25">
      <c r="A641">
        <v>959</v>
      </c>
      <c r="B641" t="s">
        <v>1370</v>
      </c>
      <c r="C641" t="s">
        <v>10</v>
      </c>
      <c r="D641" t="s">
        <v>327</v>
      </c>
      <c r="E641" s="1">
        <v>44295</v>
      </c>
      <c r="F641">
        <v>5.6</v>
      </c>
    </row>
    <row r="642" spans="1:6" x14ac:dyDescent="0.25">
      <c r="A642">
        <v>58</v>
      </c>
      <c r="B642" t="s">
        <v>1371</v>
      </c>
      <c r="C642" t="s">
        <v>1372</v>
      </c>
      <c r="D642" t="s">
        <v>1373</v>
      </c>
      <c r="E642" s="1">
        <v>44296</v>
      </c>
      <c r="F642">
        <v>11.9</v>
      </c>
    </row>
    <row r="643" spans="1:6" x14ac:dyDescent="0.25">
      <c r="A643">
        <v>392</v>
      </c>
      <c r="B643" t="s">
        <v>1374</v>
      </c>
      <c r="C643" t="s">
        <v>1286</v>
      </c>
      <c r="D643" t="s">
        <v>1375</v>
      </c>
      <c r="E643" s="1">
        <v>44296</v>
      </c>
      <c r="F643">
        <v>7</v>
      </c>
    </row>
    <row r="644" spans="1:6" x14ac:dyDescent="0.25">
      <c r="A644">
        <v>602</v>
      </c>
      <c r="B644" t="s">
        <v>1376</v>
      </c>
      <c r="C644" t="s">
        <v>190</v>
      </c>
      <c r="D644" t="s">
        <v>1377</v>
      </c>
      <c r="E644" s="1">
        <v>44296</v>
      </c>
      <c r="F644">
        <v>10.8</v>
      </c>
    </row>
    <row r="645" spans="1:6" x14ac:dyDescent="0.25">
      <c r="A645">
        <v>654</v>
      </c>
      <c r="B645" t="s">
        <v>1378</v>
      </c>
      <c r="C645" t="s">
        <v>982</v>
      </c>
      <c r="D645" t="s">
        <v>1379</v>
      </c>
      <c r="E645" s="1">
        <v>44296</v>
      </c>
      <c r="F645">
        <v>6.6</v>
      </c>
    </row>
    <row r="646" spans="1:6" x14ac:dyDescent="0.25">
      <c r="A646">
        <v>732</v>
      </c>
      <c r="B646" t="s">
        <v>1380</v>
      </c>
      <c r="C646" t="s">
        <v>1381</v>
      </c>
      <c r="D646" t="s">
        <v>1382</v>
      </c>
      <c r="E646" s="1">
        <v>44296</v>
      </c>
      <c r="F646">
        <v>28.5</v>
      </c>
    </row>
    <row r="647" spans="1:6" x14ac:dyDescent="0.25">
      <c r="A647">
        <v>735</v>
      </c>
      <c r="B647" t="s">
        <v>1383</v>
      </c>
      <c r="C647" t="s">
        <v>795</v>
      </c>
      <c r="D647" t="s">
        <v>1384</v>
      </c>
      <c r="E647" s="1">
        <v>44296</v>
      </c>
      <c r="F647">
        <v>28.6</v>
      </c>
    </row>
    <row r="648" spans="1:6" x14ac:dyDescent="0.25">
      <c r="A648">
        <v>784</v>
      </c>
      <c r="B648" t="s">
        <v>1385</v>
      </c>
      <c r="C648" t="s">
        <v>87</v>
      </c>
      <c r="D648" t="s">
        <v>1386</v>
      </c>
      <c r="E648" s="1">
        <v>44296</v>
      </c>
      <c r="F648">
        <v>49.5</v>
      </c>
    </row>
    <row r="649" spans="1:6" x14ac:dyDescent="0.25">
      <c r="A649">
        <v>829</v>
      </c>
      <c r="B649" t="s">
        <v>1387</v>
      </c>
      <c r="C649" t="s">
        <v>1388</v>
      </c>
      <c r="D649" t="s">
        <v>1389</v>
      </c>
      <c r="E649" s="1">
        <v>44296</v>
      </c>
      <c r="F649">
        <v>16.8</v>
      </c>
    </row>
    <row r="650" spans="1:6" x14ac:dyDescent="0.25">
      <c r="A650">
        <v>11</v>
      </c>
      <c r="B650" t="s">
        <v>1390</v>
      </c>
      <c r="C650" t="s">
        <v>133</v>
      </c>
      <c r="D650" t="s">
        <v>1391</v>
      </c>
      <c r="E650" s="1">
        <v>44297</v>
      </c>
      <c r="F650">
        <v>46.8</v>
      </c>
    </row>
    <row r="651" spans="1:6" x14ac:dyDescent="0.25">
      <c r="A651">
        <v>71</v>
      </c>
      <c r="B651" t="s">
        <v>1392</v>
      </c>
      <c r="C651" t="s">
        <v>880</v>
      </c>
      <c r="D651" t="s">
        <v>1393</v>
      </c>
      <c r="E651" s="1">
        <v>44297</v>
      </c>
      <c r="F651">
        <v>3.4</v>
      </c>
    </row>
    <row r="652" spans="1:6" x14ac:dyDescent="0.25">
      <c r="A652">
        <v>166</v>
      </c>
      <c r="B652" t="s">
        <v>1394</v>
      </c>
      <c r="C652" t="s">
        <v>25</v>
      </c>
      <c r="D652" t="s">
        <v>1395</v>
      </c>
      <c r="E652" s="1">
        <v>44297</v>
      </c>
      <c r="F652">
        <v>48.1</v>
      </c>
    </row>
    <row r="653" spans="1:6" x14ac:dyDescent="0.25">
      <c r="A653">
        <v>301</v>
      </c>
      <c r="B653" t="s">
        <v>1396</v>
      </c>
      <c r="C653" t="s">
        <v>46</v>
      </c>
      <c r="D653" t="s">
        <v>1397</v>
      </c>
      <c r="E653" s="1">
        <v>44297</v>
      </c>
      <c r="F653">
        <v>11.5</v>
      </c>
    </row>
    <row r="654" spans="1:6" x14ac:dyDescent="0.25">
      <c r="A654">
        <v>528</v>
      </c>
      <c r="B654" t="s">
        <v>1398</v>
      </c>
      <c r="C654" t="s">
        <v>914</v>
      </c>
      <c r="D654" t="s">
        <v>1399</v>
      </c>
      <c r="E654" s="1">
        <v>44297</v>
      </c>
      <c r="F654">
        <v>8.4</v>
      </c>
    </row>
    <row r="655" spans="1:6" x14ac:dyDescent="0.25">
      <c r="A655">
        <v>618</v>
      </c>
      <c r="B655" t="s">
        <v>1400</v>
      </c>
      <c r="C655" t="s">
        <v>1401</v>
      </c>
      <c r="D655" t="s">
        <v>1402</v>
      </c>
      <c r="E655" s="1">
        <v>44297</v>
      </c>
      <c r="F655">
        <v>39.200000000000003</v>
      </c>
    </row>
    <row r="656" spans="1:6" x14ac:dyDescent="0.25">
      <c r="A656">
        <v>639</v>
      </c>
      <c r="B656" t="s">
        <v>1403</v>
      </c>
      <c r="C656" t="s">
        <v>165</v>
      </c>
      <c r="D656" t="s">
        <v>1404</v>
      </c>
      <c r="E656" s="1">
        <v>44297</v>
      </c>
      <c r="F656">
        <v>42</v>
      </c>
    </row>
    <row r="657" spans="1:6" x14ac:dyDescent="0.25">
      <c r="A657">
        <v>844</v>
      </c>
      <c r="B657" t="s">
        <v>1405</v>
      </c>
      <c r="C657" t="s">
        <v>870</v>
      </c>
      <c r="D657" t="s">
        <v>1406</v>
      </c>
      <c r="E657" s="1">
        <v>44297</v>
      </c>
      <c r="F657">
        <v>15.6</v>
      </c>
    </row>
    <row r="658" spans="1:6" x14ac:dyDescent="0.25">
      <c r="A658">
        <v>861</v>
      </c>
      <c r="B658" t="s">
        <v>1407</v>
      </c>
      <c r="C658" t="s">
        <v>602</v>
      </c>
      <c r="D658" t="s">
        <v>1043</v>
      </c>
      <c r="E658" s="1">
        <v>44297</v>
      </c>
      <c r="F658">
        <v>12.6</v>
      </c>
    </row>
    <row r="659" spans="1:6" x14ac:dyDescent="0.25">
      <c r="A659">
        <v>924</v>
      </c>
      <c r="B659" t="s">
        <v>1408</v>
      </c>
      <c r="C659" t="s">
        <v>860</v>
      </c>
      <c r="D659" t="s">
        <v>1409</v>
      </c>
      <c r="E659" s="1">
        <v>44297</v>
      </c>
      <c r="F659">
        <v>20</v>
      </c>
    </row>
    <row r="660" spans="1:6" x14ac:dyDescent="0.25">
      <c r="A660">
        <v>266</v>
      </c>
      <c r="B660" t="s">
        <v>1410</v>
      </c>
      <c r="C660" t="s">
        <v>875</v>
      </c>
      <c r="D660" t="s">
        <v>324</v>
      </c>
      <c r="E660" s="1">
        <v>44298</v>
      </c>
      <c r="F660">
        <v>39</v>
      </c>
    </row>
    <row r="661" spans="1:6" x14ac:dyDescent="0.25">
      <c r="A661">
        <v>427</v>
      </c>
      <c r="B661" t="s">
        <v>1410</v>
      </c>
      <c r="C661" t="s">
        <v>875</v>
      </c>
      <c r="D661" t="s">
        <v>1214</v>
      </c>
      <c r="E661" s="1">
        <v>44298</v>
      </c>
      <c r="F661">
        <v>28.6</v>
      </c>
    </row>
    <row r="662" spans="1:6" x14ac:dyDescent="0.25">
      <c r="A662">
        <v>556</v>
      </c>
      <c r="B662" t="s">
        <v>1410</v>
      </c>
      <c r="C662" t="s">
        <v>875</v>
      </c>
      <c r="D662" t="s">
        <v>1375</v>
      </c>
      <c r="E662" s="1">
        <v>44298</v>
      </c>
      <c r="F662">
        <v>8.4</v>
      </c>
    </row>
    <row r="663" spans="1:6" x14ac:dyDescent="0.25">
      <c r="A663">
        <v>632</v>
      </c>
      <c r="B663" t="s">
        <v>1410</v>
      </c>
      <c r="C663" t="s">
        <v>875</v>
      </c>
      <c r="D663" t="s">
        <v>1411</v>
      </c>
      <c r="E663" s="1">
        <v>44298</v>
      </c>
      <c r="F663">
        <v>2.8</v>
      </c>
    </row>
    <row r="664" spans="1:6" x14ac:dyDescent="0.25">
      <c r="A664">
        <v>716</v>
      </c>
      <c r="B664" t="s">
        <v>1410</v>
      </c>
      <c r="C664" t="s">
        <v>875</v>
      </c>
      <c r="D664" t="s">
        <v>1412</v>
      </c>
      <c r="E664" s="1">
        <v>44298</v>
      </c>
      <c r="F664">
        <v>21.6</v>
      </c>
    </row>
    <row r="665" spans="1:6" x14ac:dyDescent="0.25">
      <c r="A665">
        <v>736</v>
      </c>
      <c r="B665" t="s">
        <v>1413</v>
      </c>
      <c r="C665" t="s">
        <v>122</v>
      </c>
      <c r="D665" t="s">
        <v>1414</v>
      </c>
      <c r="E665" s="1">
        <v>44298</v>
      </c>
      <c r="F665">
        <v>3.6</v>
      </c>
    </row>
    <row r="666" spans="1:6" x14ac:dyDescent="0.25">
      <c r="A666">
        <v>818</v>
      </c>
      <c r="B666" t="s">
        <v>1415</v>
      </c>
      <c r="C666" t="s">
        <v>96</v>
      </c>
      <c r="D666" t="s">
        <v>1416</v>
      </c>
      <c r="E666" s="1">
        <v>44298</v>
      </c>
      <c r="F666">
        <v>36</v>
      </c>
    </row>
    <row r="667" spans="1:6" x14ac:dyDescent="0.25">
      <c r="A667">
        <v>890</v>
      </c>
      <c r="B667" t="s">
        <v>1417</v>
      </c>
      <c r="C667" t="s">
        <v>1047</v>
      </c>
      <c r="D667" t="s">
        <v>569</v>
      </c>
      <c r="E667" s="1">
        <v>44298</v>
      </c>
      <c r="F667">
        <v>2.8</v>
      </c>
    </row>
    <row r="668" spans="1:6" x14ac:dyDescent="0.25">
      <c r="A668">
        <v>113</v>
      </c>
      <c r="B668" t="s">
        <v>1418</v>
      </c>
      <c r="C668" t="s">
        <v>55</v>
      </c>
      <c r="D668" t="s">
        <v>375</v>
      </c>
      <c r="E668" s="1">
        <v>44299</v>
      </c>
      <c r="F668">
        <v>42</v>
      </c>
    </row>
    <row r="669" spans="1:6" x14ac:dyDescent="0.25">
      <c r="A669">
        <v>180</v>
      </c>
      <c r="B669" t="s">
        <v>1419</v>
      </c>
      <c r="C669" t="s">
        <v>824</v>
      </c>
      <c r="D669" t="s">
        <v>1420</v>
      </c>
      <c r="E669" s="1">
        <v>44299</v>
      </c>
      <c r="F669">
        <v>3.5</v>
      </c>
    </row>
    <row r="670" spans="1:6" x14ac:dyDescent="0.25">
      <c r="A670">
        <v>356</v>
      </c>
      <c r="B670" t="s">
        <v>1419</v>
      </c>
      <c r="C670" t="s">
        <v>824</v>
      </c>
      <c r="D670" t="s">
        <v>1421</v>
      </c>
      <c r="E670" s="1">
        <v>44299</v>
      </c>
      <c r="F670">
        <v>6.6</v>
      </c>
    </row>
    <row r="671" spans="1:6" x14ac:dyDescent="0.25">
      <c r="A671">
        <v>624</v>
      </c>
      <c r="B671" t="s">
        <v>1419</v>
      </c>
      <c r="C671" t="s">
        <v>824</v>
      </c>
      <c r="D671" t="s">
        <v>1422</v>
      </c>
      <c r="E671" s="1">
        <v>44299</v>
      </c>
      <c r="F671">
        <v>3</v>
      </c>
    </row>
    <row r="672" spans="1:6" x14ac:dyDescent="0.25">
      <c r="A672">
        <v>877</v>
      </c>
      <c r="B672" t="s">
        <v>1423</v>
      </c>
      <c r="C672" t="s">
        <v>747</v>
      </c>
      <c r="D672" t="s">
        <v>246</v>
      </c>
      <c r="E672" s="1">
        <v>44299</v>
      </c>
      <c r="F672">
        <v>17.5</v>
      </c>
    </row>
    <row r="673" spans="1:6" x14ac:dyDescent="0.25">
      <c r="A673">
        <v>50</v>
      </c>
      <c r="B673" t="s">
        <v>1424</v>
      </c>
      <c r="C673" t="s">
        <v>279</v>
      </c>
      <c r="D673" t="s">
        <v>1425</v>
      </c>
      <c r="E673" s="1">
        <v>44300</v>
      </c>
      <c r="F673">
        <v>12.6</v>
      </c>
    </row>
    <row r="674" spans="1:6" x14ac:dyDescent="0.25">
      <c r="A674">
        <v>123</v>
      </c>
      <c r="B674" t="s">
        <v>1426</v>
      </c>
      <c r="C674" t="s">
        <v>1427</v>
      </c>
      <c r="D674" t="s">
        <v>950</v>
      </c>
      <c r="E674" s="1">
        <v>44300</v>
      </c>
      <c r="F674">
        <v>49.4</v>
      </c>
    </row>
    <row r="675" spans="1:6" x14ac:dyDescent="0.25">
      <c r="A675">
        <v>125</v>
      </c>
      <c r="B675" t="s">
        <v>1428</v>
      </c>
      <c r="C675" t="s">
        <v>1429</v>
      </c>
      <c r="D675" t="s">
        <v>1430</v>
      </c>
      <c r="E675" s="1">
        <v>44300</v>
      </c>
      <c r="F675">
        <v>2.5</v>
      </c>
    </row>
    <row r="676" spans="1:6" x14ac:dyDescent="0.25">
      <c r="A676">
        <v>223</v>
      </c>
      <c r="B676" t="s">
        <v>1431</v>
      </c>
      <c r="C676" t="s">
        <v>1432</v>
      </c>
      <c r="D676" t="s">
        <v>1433</v>
      </c>
      <c r="E676" s="1">
        <v>44300</v>
      </c>
      <c r="F676">
        <v>22</v>
      </c>
    </row>
    <row r="677" spans="1:6" x14ac:dyDescent="0.25">
      <c r="A677">
        <v>637</v>
      </c>
      <c r="B677" t="s">
        <v>1434</v>
      </c>
      <c r="C677" t="s">
        <v>198</v>
      </c>
      <c r="D677" t="s">
        <v>1435</v>
      </c>
      <c r="E677" s="1">
        <v>44300</v>
      </c>
      <c r="F677">
        <v>11.6</v>
      </c>
    </row>
    <row r="678" spans="1:6" x14ac:dyDescent="0.25">
      <c r="A678">
        <v>695</v>
      </c>
      <c r="B678" t="s">
        <v>1436</v>
      </c>
      <c r="C678" t="s">
        <v>401</v>
      </c>
      <c r="D678" t="s">
        <v>1437</v>
      </c>
      <c r="E678" s="1">
        <v>44300</v>
      </c>
      <c r="F678">
        <v>56</v>
      </c>
    </row>
    <row r="679" spans="1:6" x14ac:dyDescent="0.25">
      <c r="A679">
        <v>805</v>
      </c>
      <c r="B679" t="s">
        <v>1438</v>
      </c>
      <c r="C679" t="s">
        <v>187</v>
      </c>
      <c r="D679" t="s">
        <v>1439</v>
      </c>
      <c r="E679" s="1">
        <v>44300</v>
      </c>
      <c r="F679">
        <v>22.4</v>
      </c>
    </row>
    <row r="680" spans="1:6" x14ac:dyDescent="0.25">
      <c r="A680">
        <v>938</v>
      </c>
      <c r="B680" t="s">
        <v>1440</v>
      </c>
      <c r="C680" t="s">
        <v>1011</v>
      </c>
      <c r="D680" t="s">
        <v>362</v>
      </c>
      <c r="E680" s="1">
        <v>44300</v>
      </c>
      <c r="F680">
        <v>26.6</v>
      </c>
    </row>
    <row r="681" spans="1:6" x14ac:dyDescent="0.25">
      <c r="A681">
        <v>15</v>
      </c>
      <c r="B681" t="s">
        <v>1441</v>
      </c>
      <c r="C681" t="s">
        <v>13</v>
      </c>
      <c r="D681" t="s">
        <v>666</v>
      </c>
      <c r="E681" s="1">
        <v>44301</v>
      </c>
      <c r="F681">
        <v>60</v>
      </c>
    </row>
    <row r="682" spans="1:6" x14ac:dyDescent="0.25">
      <c r="A682">
        <v>428</v>
      </c>
      <c r="B682" t="s">
        <v>1442</v>
      </c>
      <c r="C682" t="s">
        <v>300</v>
      </c>
      <c r="D682" t="s">
        <v>1443</v>
      </c>
      <c r="E682" s="1">
        <v>44301</v>
      </c>
      <c r="F682">
        <v>24</v>
      </c>
    </row>
    <row r="683" spans="1:6" x14ac:dyDescent="0.25">
      <c r="A683">
        <v>458</v>
      </c>
      <c r="B683" t="s">
        <v>1444</v>
      </c>
      <c r="C683" t="s">
        <v>1011</v>
      </c>
      <c r="D683" t="s">
        <v>1445</v>
      </c>
      <c r="E683" s="1">
        <v>44301</v>
      </c>
      <c r="F683">
        <v>28</v>
      </c>
    </row>
    <row r="684" spans="1:6" x14ac:dyDescent="0.25">
      <c r="A684">
        <v>482</v>
      </c>
      <c r="B684" t="s">
        <v>1446</v>
      </c>
      <c r="C684" t="s">
        <v>1306</v>
      </c>
      <c r="D684" t="s">
        <v>1447</v>
      </c>
      <c r="E684" s="1">
        <v>44301</v>
      </c>
      <c r="F684">
        <v>50.4</v>
      </c>
    </row>
    <row r="685" spans="1:6" x14ac:dyDescent="0.25">
      <c r="A685">
        <v>483</v>
      </c>
      <c r="B685" t="s">
        <v>1446</v>
      </c>
      <c r="C685" t="s">
        <v>1306</v>
      </c>
      <c r="D685" t="s">
        <v>1448</v>
      </c>
      <c r="E685" s="1">
        <v>44301</v>
      </c>
      <c r="F685">
        <v>10.4</v>
      </c>
    </row>
    <row r="686" spans="1:6" x14ac:dyDescent="0.25">
      <c r="A686">
        <v>604</v>
      </c>
      <c r="B686" t="s">
        <v>1449</v>
      </c>
      <c r="C686" t="s">
        <v>783</v>
      </c>
      <c r="D686" t="s">
        <v>1450</v>
      </c>
      <c r="E686" s="1">
        <v>44301</v>
      </c>
      <c r="F686">
        <v>16.100000000000001</v>
      </c>
    </row>
    <row r="687" spans="1:6" x14ac:dyDescent="0.25">
      <c r="A687">
        <v>766</v>
      </c>
      <c r="B687" t="s">
        <v>1451</v>
      </c>
      <c r="C687" t="s">
        <v>76</v>
      </c>
      <c r="D687" t="s">
        <v>1452</v>
      </c>
      <c r="E687" s="1">
        <v>44301</v>
      </c>
      <c r="F687">
        <v>11.4</v>
      </c>
    </row>
    <row r="688" spans="1:6" x14ac:dyDescent="0.25">
      <c r="A688">
        <v>888</v>
      </c>
      <c r="B688" t="s">
        <v>1453</v>
      </c>
      <c r="C688" t="s">
        <v>165</v>
      </c>
      <c r="D688" t="s">
        <v>720</v>
      </c>
      <c r="E688" s="1">
        <v>44301</v>
      </c>
      <c r="F688">
        <v>3.7</v>
      </c>
    </row>
    <row r="689" spans="1:6" x14ac:dyDescent="0.25">
      <c r="A689">
        <v>28</v>
      </c>
      <c r="B689" t="s">
        <v>1454</v>
      </c>
      <c r="C689" t="s">
        <v>1276</v>
      </c>
      <c r="D689" t="s">
        <v>1455</v>
      </c>
      <c r="E689" s="1">
        <v>44302</v>
      </c>
      <c r="F689">
        <v>28</v>
      </c>
    </row>
    <row r="690" spans="1:6" x14ac:dyDescent="0.25">
      <c r="A690">
        <v>96</v>
      </c>
      <c r="B690" t="s">
        <v>1456</v>
      </c>
      <c r="C690" t="s">
        <v>1457</v>
      </c>
      <c r="D690" t="s">
        <v>858</v>
      </c>
      <c r="E690" s="1">
        <v>44302</v>
      </c>
      <c r="F690">
        <v>16.8</v>
      </c>
    </row>
    <row r="691" spans="1:6" x14ac:dyDescent="0.25">
      <c r="A691">
        <v>127</v>
      </c>
      <c r="B691" t="s">
        <v>1458</v>
      </c>
      <c r="C691" t="s">
        <v>647</v>
      </c>
      <c r="D691" t="s">
        <v>321</v>
      </c>
      <c r="E691" s="1">
        <v>44302</v>
      </c>
      <c r="F691">
        <v>9</v>
      </c>
    </row>
    <row r="692" spans="1:6" x14ac:dyDescent="0.25">
      <c r="A692">
        <v>346</v>
      </c>
      <c r="B692" t="s">
        <v>1459</v>
      </c>
      <c r="C692" t="s">
        <v>1460</v>
      </c>
      <c r="D692" t="s">
        <v>1461</v>
      </c>
      <c r="E692" s="1">
        <v>44302</v>
      </c>
      <c r="F692">
        <v>33.6</v>
      </c>
    </row>
    <row r="693" spans="1:6" x14ac:dyDescent="0.25">
      <c r="A693">
        <v>367</v>
      </c>
      <c r="B693" t="s">
        <v>1462</v>
      </c>
      <c r="C693" t="s">
        <v>125</v>
      </c>
      <c r="D693" t="s">
        <v>1463</v>
      </c>
      <c r="E693" s="1">
        <v>44302</v>
      </c>
      <c r="F693">
        <v>10</v>
      </c>
    </row>
    <row r="694" spans="1:6" x14ac:dyDescent="0.25">
      <c r="A694">
        <v>421</v>
      </c>
      <c r="B694" t="s">
        <v>1464</v>
      </c>
      <c r="C694" t="s">
        <v>905</v>
      </c>
      <c r="D694" t="s">
        <v>1465</v>
      </c>
      <c r="E694" s="1">
        <v>44302</v>
      </c>
      <c r="F694">
        <v>20.7</v>
      </c>
    </row>
    <row r="695" spans="1:6" x14ac:dyDescent="0.25">
      <c r="A695">
        <v>437</v>
      </c>
      <c r="B695" t="s">
        <v>1466</v>
      </c>
      <c r="C695" t="s">
        <v>1467</v>
      </c>
      <c r="D695" t="s">
        <v>1468</v>
      </c>
      <c r="E695" s="1">
        <v>44302</v>
      </c>
      <c r="F695">
        <v>10.5</v>
      </c>
    </row>
    <row r="696" spans="1:6" x14ac:dyDescent="0.25">
      <c r="A696">
        <v>486</v>
      </c>
      <c r="B696" t="s">
        <v>1469</v>
      </c>
      <c r="C696" t="s">
        <v>682</v>
      </c>
      <c r="D696" t="s">
        <v>1470</v>
      </c>
      <c r="E696" s="1">
        <v>44302</v>
      </c>
      <c r="F696">
        <v>20.399999999999999</v>
      </c>
    </row>
    <row r="697" spans="1:6" x14ac:dyDescent="0.25">
      <c r="A697">
        <v>680</v>
      </c>
      <c r="B697" t="s">
        <v>1471</v>
      </c>
      <c r="C697" t="s">
        <v>499</v>
      </c>
      <c r="D697" t="s">
        <v>1472</v>
      </c>
      <c r="E697" s="1">
        <v>44302</v>
      </c>
      <c r="F697">
        <v>27.3</v>
      </c>
    </row>
    <row r="698" spans="1:6" x14ac:dyDescent="0.25">
      <c r="A698">
        <v>856</v>
      </c>
      <c r="B698" t="s">
        <v>1473</v>
      </c>
      <c r="C698" t="s">
        <v>1474</v>
      </c>
      <c r="D698" t="s">
        <v>1475</v>
      </c>
      <c r="E698" s="1">
        <v>44302</v>
      </c>
      <c r="F698">
        <v>3.6</v>
      </c>
    </row>
    <row r="699" spans="1:6" x14ac:dyDescent="0.25">
      <c r="A699">
        <v>944</v>
      </c>
      <c r="B699" t="s">
        <v>1476</v>
      </c>
      <c r="C699" t="s">
        <v>1477</v>
      </c>
      <c r="D699" t="s">
        <v>1478</v>
      </c>
      <c r="E699" s="1">
        <v>44302</v>
      </c>
      <c r="F699">
        <v>2.8</v>
      </c>
    </row>
    <row r="700" spans="1:6" x14ac:dyDescent="0.25">
      <c r="A700">
        <v>213</v>
      </c>
      <c r="B700" t="s">
        <v>1479</v>
      </c>
      <c r="C700" t="s">
        <v>694</v>
      </c>
      <c r="D700" t="s">
        <v>1480</v>
      </c>
      <c r="E700" s="1">
        <v>44303</v>
      </c>
      <c r="F700">
        <v>19.2</v>
      </c>
    </row>
    <row r="701" spans="1:6" x14ac:dyDescent="0.25">
      <c r="A701">
        <v>366</v>
      </c>
      <c r="B701" t="s">
        <v>1481</v>
      </c>
      <c r="C701" t="s">
        <v>1482</v>
      </c>
      <c r="D701" t="s">
        <v>1483</v>
      </c>
      <c r="E701" s="1">
        <v>44303</v>
      </c>
      <c r="F701">
        <v>43.4</v>
      </c>
    </row>
    <row r="702" spans="1:6" x14ac:dyDescent="0.25">
      <c r="A702">
        <v>665</v>
      </c>
      <c r="B702" t="s">
        <v>1484</v>
      </c>
      <c r="C702" t="s">
        <v>273</v>
      </c>
      <c r="D702" t="s">
        <v>1485</v>
      </c>
      <c r="E702" s="1">
        <v>44303</v>
      </c>
      <c r="F702">
        <v>12</v>
      </c>
    </row>
    <row r="703" spans="1:6" x14ac:dyDescent="0.25">
      <c r="A703">
        <v>747</v>
      </c>
      <c r="B703" t="s">
        <v>1486</v>
      </c>
      <c r="C703" t="s">
        <v>34</v>
      </c>
      <c r="D703" t="s">
        <v>1487</v>
      </c>
      <c r="E703" s="1">
        <v>44303</v>
      </c>
      <c r="F703">
        <v>28.8</v>
      </c>
    </row>
    <row r="704" spans="1:6" x14ac:dyDescent="0.25">
      <c r="A704">
        <v>894</v>
      </c>
      <c r="B704" t="s">
        <v>1488</v>
      </c>
      <c r="C704" t="s">
        <v>1474</v>
      </c>
      <c r="D704" t="s">
        <v>1489</v>
      </c>
      <c r="E704" s="1">
        <v>44303</v>
      </c>
      <c r="F704">
        <v>46.8</v>
      </c>
    </row>
    <row r="705" spans="1:6" x14ac:dyDescent="0.25">
      <c r="A705">
        <v>895</v>
      </c>
      <c r="B705" t="s">
        <v>1490</v>
      </c>
      <c r="C705" t="s">
        <v>116</v>
      </c>
      <c r="D705" t="s">
        <v>1491</v>
      </c>
      <c r="E705" s="1">
        <v>44303</v>
      </c>
      <c r="F705">
        <v>8</v>
      </c>
    </row>
    <row r="706" spans="1:6" x14ac:dyDescent="0.25">
      <c r="A706">
        <v>261</v>
      </c>
      <c r="B706" t="s">
        <v>1492</v>
      </c>
      <c r="C706" t="s">
        <v>1427</v>
      </c>
      <c r="D706" t="s">
        <v>1034</v>
      </c>
      <c r="E706" s="1">
        <v>44304</v>
      </c>
      <c r="F706">
        <v>22</v>
      </c>
    </row>
    <row r="707" spans="1:6" x14ac:dyDescent="0.25">
      <c r="A707">
        <v>299</v>
      </c>
      <c r="B707" t="s">
        <v>1493</v>
      </c>
      <c r="C707" t="s">
        <v>1494</v>
      </c>
      <c r="D707" t="s">
        <v>1495</v>
      </c>
      <c r="E707" s="1">
        <v>44304</v>
      </c>
      <c r="F707">
        <v>27</v>
      </c>
    </row>
    <row r="708" spans="1:6" x14ac:dyDescent="0.25">
      <c r="A708">
        <v>464</v>
      </c>
      <c r="B708" t="s">
        <v>1496</v>
      </c>
      <c r="C708" t="s">
        <v>70</v>
      </c>
      <c r="D708" t="s">
        <v>1497</v>
      </c>
      <c r="E708" s="1">
        <v>44304</v>
      </c>
      <c r="F708">
        <v>24.3</v>
      </c>
    </row>
    <row r="709" spans="1:6" x14ac:dyDescent="0.25">
      <c r="A709">
        <v>475</v>
      </c>
      <c r="B709" t="s">
        <v>1498</v>
      </c>
      <c r="C709" t="s">
        <v>413</v>
      </c>
      <c r="D709" t="s">
        <v>1499</v>
      </c>
      <c r="E709" s="1">
        <v>44304</v>
      </c>
      <c r="F709">
        <v>7.8</v>
      </c>
    </row>
    <row r="710" spans="1:6" x14ac:dyDescent="0.25">
      <c r="A710">
        <v>529</v>
      </c>
      <c r="B710" t="s">
        <v>1500</v>
      </c>
      <c r="C710" t="s">
        <v>1432</v>
      </c>
      <c r="D710" t="s">
        <v>1501</v>
      </c>
      <c r="E710" s="1">
        <v>44304</v>
      </c>
      <c r="F710">
        <v>1.3</v>
      </c>
    </row>
    <row r="711" spans="1:6" x14ac:dyDescent="0.25">
      <c r="A711">
        <v>586</v>
      </c>
      <c r="B711" t="s">
        <v>1502</v>
      </c>
      <c r="C711" t="s">
        <v>870</v>
      </c>
      <c r="D711" t="s">
        <v>1503</v>
      </c>
      <c r="E711" s="1">
        <v>44304</v>
      </c>
      <c r="F711">
        <v>3.3</v>
      </c>
    </row>
    <row r="712" spans="1:6" x14ac:dyDescent="0.25">
      <c r="A712">
        <v>720</v>
      </c>
      <c r="B712" t="s">
        <v>1504</v>
      </c>
      <c r="C712" t="s">
        <v>1505</v>
      </c>
      <c r="D712" t="s">
        <v>381</v>
      </c>
      <c r="E712" s="1">
        <v>44304</v>
      </c>
      <c r="F712">
        <v>27.5</v>
      </c>
    </row>
    <row r="713" spans="1:6" x14ac:dyDescent="0.25">
      <c r="A713">
        <v>786</v>
      </c>
      <c r="B713" t="s">
        <v>1506</v>
      </c>
      <c r="C713" t="s">
        <v>391</v>
      </c>
      <c r="D713" t="s">
        <v>20</v>
      </c>
      <c r="E713" s="1">
        <v>44304</v>
      </c>
      <c r="F713">
        <v>30.8</v>
      </c>
    </row>
    <row r="714" spans="1:6" x14ac:dyDescent="0.25">
      <c r="A714">
        <v>917</v>
      </c>
      <c r="B714" t="s">
        <v>1507</v>
      </c>
      <c r="C714" t="s">
        <v>647</v>
      </c>
      <c r="D714" t="s">
        <v>1508</v>
      </c>
      <c r="E714" s="1">
        <v>44304</v>
      </c>
      <c r="F714">
        <v>9</v>
      </c>
    </row>
    <row r="715" spans="1:6" x14ac:dyDescent="0.25">
      <c r="A715">
        <v>980</v>
      </c>
      <c r="B715" t="s">
        <v>1509</v>
      </c>
      <c r="C715" t="s">
        <v>1510</v>
      </c>
      <c r="D715" t="s">
        <v>976</v>
      </c>
      <c r="E715" s="1">
        <v>44304</v>
      </c>
      <c r="F715">
        <v>10.4</v>
      </c>
    </row>
    <row r="716" spans="1:6" x14ac:dyDescent="0.25">
      <c r="A716">
        <v>222</v>
      </c>
      <c r="B716" t="s">
        <v>1511</v>
      </c>
      <c r="C716" t="s">
        <v>338</v>
      </c>
      <c r="D716" t="s">
        <v>68</v>
      </c>
      <c r="E716" s="1">
        <v>44305</v>
      </c>
      <c r="F716">
        <v>22.4</v>
      </c>
    </row>
    <row r="717" spans="1:6" x14ac:dyDescent="0.25">
      <c r="A717">
        <v>229</v>
      </c>
      <c r="B717" t="s">
        <v>1512</v>
      </c>
      <c r="C717" t="s">
        <v>1513</v>
      </c>
      <c r="D717" t="s">
        <v>166</v>
      </c>
      <c r="E717" s="1">
        <v>44305</v>
      </c>
      <c r="F717">
        <v>14.4</v>
      </c>
    </row>
    <row r="718" spans="1:6" x14ac:dyDescent="0.25">
      <c r="A718">
        <v>345</v>
      </c>
      <c r="B718" t="s">
        <v>1514</v>
      </c>
      <c r="C718" t="s">
        <v>76</v>
      </c>
      <c r="D718" t="s">
        <v>1346</v>
      </c>
      <c r="E718" s="1">
        <v>44305</v>
      </c>
      <c r="F718">
        <v>33.6</v>
      </c>
    </row>
    <row r="719" spans="1:6" x14ac:dyDescent="0.25">
      <c r="A719">
        <v>733</v>
      </c>
      <c r="B719" t="s">
        <v>1515</v>
      </c>
      <c r="C719" t="s">
        <v>154</v>
      </c>
      <c r="D719" t="s">
        <v>1503</v>
      </c>
      <c r="E719" s="1">
        <v>44305</v>
      </c>
      <c r="F719">
        <v>44.2</v>
      </c>
    </row>
    <row r="720" spans="1:6" x14ac:dyDescent="0.25">
      <c r="A720">
        <v>762</v>
      </c>
      <c r="B720" t="s">
        <v>1516</v>
      </c>
      <c r="C720" t="s">
        <v>914</v>
      </c>
      <c r="D720" t="s">
        <v>1517</v>
      </c>
      <c r="E720" s="1">
        <v>44305</v>
      </c>
      <c r="F720">
        <v>28</v>
      </c>
    </row>
    <row r="721" spans="1:6" x14ac:dyDescent="0.25">
      <c r="A721">
        <v>897</v>
      </c>
      <c r="B721" t="s">
        <v>1516</v>
      </c>
      <c r="C721" t="s">
        <v>914</v>
      </c>
      <c r="D721" t="s">
        <v>1518</v>
      </c>
      <c r="E721" s="1">
        <v>44305</v>
      </c>
      <c r="F721">
        <v>2.8</v>
      </c>
    </row>
    <row r="722" spans="1:6" x14ac:dyDescent="0.25">
      <c r="A722">
        <v>906</v>
      </c>
      <c r="B722" t="s">
        <v>1516</v>
      </c>
      <c r="C722" t="s">
        <v>914</v>
      </c>
      <c r="D722" t="s">
        <v>1519</v>
      </c>
      <c r="E722" s="1">
        <v>44305</v>
      </c>
      <c r="F722">
        <v>24.8</v>
      </c>
    </row>
    <row r="723" spans="1:6" x14ac:dyDescent="0.25">
      <c r="A723">
        <v>177</v>
      </c>
      <c r="B723" t="s">
        <v>1516</v>
      </c>
      <c r="C723" t="s">
        <v>914</v>
      </c>
      <c r="D723" t="s">
        <v>1520</v>
      </c>
      <c r="E723" s="1">
        <v>44306</v>
      </c>
      <c r="F723">
        <v>18.899999999999999</v>
      </c>
    </row>
    <row r="724" spans="1:6" x14ac:dyDescent="0.25">
      <c r="A724">
        <v>390</v>
      </c>
      <c r="B724" t="s">
        <v>1516</v>
      </c>
      <c r="C724" t="s">
        <v>914</v>
      </c>
      <c r="D724" t="s">
        <v>103</v>
      </c>
      <c r="E724" s="1">
        <v>44306</v>
      </c>
      <c r="F724">
        <v>24.5</v>
      </c>
    </row>
    <row r="725" spans="1:6" x14ac:dyDescent="0.25">
      <c r="A725">
        <v>563</v>
      </c>
      <c r="B725" t="s">
        <v>1516</v>
      </c>
      <c r="C725" t="s">
        <v>914</v>
      </c>
      <c r="D725" t="s">
        <v>1521</v>
      </c>
      <c r="E725" s="1">
        <v>44306</v>
      </c>
      <c r="F725">
        <v>21</v>
      </c>
    </row>
    <row r="726" spans="1:6" x14ac:dyDescent="0.25">
      <c r="A726">
        <v>817</v>
      </c>
      <c r="B726" t="s">
        <v>1522</v>
      </c>
      <c r="C726" t="s">
        <v>96</v>
      </c>
      <c r="D726" t="s">
        <v>906</v>
      </c>
      <c r="E726" s="1">
        <v>44306</v>
      </c>
      <c r="F726">
        <v>6</v>
      </c>
    </row>
    <row r="727" spans="1:6" x14ac:dyDescent="0.25">
      <c r="A727">
        <v>30</v>
      </c>
      <c r="B727" t="s">
        <v>1523</v>
      </c>
      <c r="C727" t="s">
        <v>715</v>
      </c>
      <c r="D727" t="s">
        <v>1524</v>
      </c>
      <c r="E727" s="1">
        <v>44307</v>
      </c>
      <c r="F727">
        <v>8.6999999999999993</v>
      </c>
    </row>
    <row r="728" spans="1:6" x14ac:dyDescent="0.25">
      <c r="A728">
        <v>44</v>
      </c>
      <c r="B728" t="s">
        <v>1525</v>
      </c>
      <c r="C728" t="s">
        <v>165</v>
      </c>
      <c r="D728" t="s">
        <v>260</v>
      </c>
      <c r="E728" s="1">
        <v>44307</v>
      </c>
      <c r="F728">
        <v>1.5</v>
      </c>
    </row>
    <row r="729" spans="1:6" x14ac:dyDescent="0.25">
      <c r="A729">
        <v>280</v>
      </c>
      <c r="B729" t="s">
        <v>1526</v>
      </c>
      <c r="C729" t="s">
        <v>1133</v>
      </c>
      <c r="D729" t="s">
        <v>1527</v>
      </c>
      <c r="E729" s="1">
        <v>44307</v>
      </c>
      <c r="F729">
        <v>2</v>
      </c>
    </row>
    <row r="730" spans="1:6" x14ac:dyDescent="0.25">
      <c r="A730">
        <v>424</v>
      </c>
      <c r="B730" t="s">
        <v>1526</v>
      </c>
      <c r="C730" t="s">
        <v>1133</v>
      </c>
      <c r="D730" t="s">
        <v>1528</v>
      </c>
      <c r="E730" s="1">
        <v>44307</v>
      </c>
      <c r="F730">
        <v>48</v>
      </c>
    </row>
    <row r="731" spans="1:6" x14ac:dyDescent="0.25">
      <c r="A731">
        <v>499</v>
      </c>
      <c r="B731" t="s">
        <v>1526</v>
      </c>
      <c r="C731" t="s">
        <v>1133</v>
      </c>
      <c r="D731" t="s">
        <v>1529</v>
      </c>
      <c r="E731" s="1">
        <v>44307</v>
      </c>
      <c r="F731">
        <v>31.2</v>
      </c>
    </row>
    <row r="732" spans="1:6" x14ac:dyDescent="0.25">
      <c r="A732">
        <v>574</v>
      </c>
      <c r="B732" t="s">
        <v>1526</v>
      </c>
      <c r="C732" t="s">
        <v>1133</v>
      </c>
      <c r="D732" t="s">
        <v>1530</v>
      </c>
      <c r="E732" s="1">
        <v>44307</v>
      </c>
      <c r="F732">
        <v>6</v>
      </c>
    </row>
    <row r="733" spans="1:6" x14ac:dyDescent="0.25">
      <c r="A733">
        <v>616</v>
      </c>
      <c r="B733" t="s">
        <v>1526</v>
      </c>
      <c r="C733" t="s">
        <v>1133</v>
      </c>
      <c r="D733" t="s">
        <v>1531</v>
      </c>
      <c r="E733" s="1">
        <v>44307</v>
      </c>
      <c r="F733">
        <v>18</v>
      </c>
    </row>
    <row r="734" spans="1:6" x14ac:dyDescent="0.25">
      <c r="A734">
        <v>899</v>
      </c>
      <c r="B734" t="s">
        <v>1532</v>
      </c>
      <c r="C734" t="s">
        <v>1229</v>
      </c>
      <c r="D734" t="s">
        <v>1533</v>
      </c>
      <c r="E734" s="1">
        <v>44307</v>
      </c>
      <c r="F734">
        <v>14.7</v>
      </c>
    </row>
    <row r="735" spans="1:6" x14ac:dyDescent="0.25">
      <c r="A735">
        <v>277</v>
      </c>
      <c r="B735" t="s">
        <v>1534</v>
      </c>
      <c r="C735" t="s">
        <v>1494</v>
      </c>
      <c r="D735" t="s">
        <v>1535</v>
      </c>
      <c r="E735" s="1">
        <v>44308</v>
      </c>
      <c r="F735">
        <v>45.5</v>
      </c>
    </row>
    <row r="736" spans="1:6" x14ac:dyDescent="0.25">
      <c r="A736">
        <v>527</v>
      </c>
      <c r="B736" t="s">
        <v>1536</v>
      </c>
      <c r="C736" t="s">
        <v>1537</v>
      </c>
      <c r="D736" t="s">
        <v>1538</v>
      </c>
      <c r="E736" s="1">
        <v>44308</v>
      </c>
      <c r="F736">
        <v>25.3</v>
      </c>
    </row>
    <row r="737" spans="1:6" x14ac:dyDescent="0.25">
      <c r="A737">
        <v>541</v>
      </c>
      <c r="B737" t="s">
        <v>1539</v>
      </c>
      <c r="C737" t="s">
        <v>22</v>
      </c>
      <c r="D737" t="s">
        <v>1540</v>
      </c>
      <c r="E737" s="1">
        <v>44308</v>
      </c>
      <c r="F737">
        <v>9.6</v>
      </c>
    </row>
    <row r="738" spans="1:6" x14ac:dyDescent="0.25">
      <c r="A738">
        <v>650</v>
      </c>
      <c r="B738" t="s">
        <v>1541</v>
      </c>
      <c r="C738" t="s">
        <v>165</v>
      </c>
      <c r="D738" t="s">
        <v>1542</v>
      </c>
      <c r="E738" s="1">
        <v>44308</v>
      </c>
      <c r="F738">
        <v>6.6</v>
      </c>
    </row>
    <row r="739" spans="1:6" x14ac:dyDescent="0.25">
      <c r="A739">
        <v>848</v>
      </c>
      <c r="B739" t="s">
        <v>1543</v>
      </c>
      <c r="C739" t="s">
        <v>519</v>
      </c>
      <c r="D739" t="s">
        <v>1497</v>
      </c>
      <c r="E739" s="1">
        <v>44308</v>
      </c>
      <c r="F739">
        <v>10.8</v>
      </c>
    </row>
    <row r="740" spans="1:6" x14ac:dyDescent="0.25">
      <c r="A740">
        <v>26</v>
      </c>
      <c r="B740" t="s">
        <v>1543</v>
      </c>
      <c r="C740" t="s">
        <v>519</v>
      </c>
      <c r="D740" t="s">
        <v>1544</v>
      </c>
      <c r="E740" s="1">
        <v>44309</v>
      </c>
      <c r="F740">
        <v>17.100000000000001</v>
      </c>
    </row>
    <row r="741" spans="1:6" x14ac:dyDescent="0.25">
      <c r="A741">
        <v>64</v>
      </c>
      <c r="B741" t="s">
        <v>1543</v>
      </c>
      <c r="C741" t="s">
        <v>519</v>
      </c>
      <c r="D741" t="s">
        <v>1545</v>
      </c>
      <c r="E741" s="1">
        <v>44309</v>
      </c>
      <c r="F741">
        <v>46.5</v>
      </c>
    </row>
    <row r="742" spans="1:6" x14ac:dyDescent="0.25">
      <c r="A742">
        <v>173</v>
      </c>
      <c r="B742" t="s">
        <v>1543</v>
      </c>
      <c r="C742" t="s">
        <v>519</v>
      </c>
      <c r="D742" t="s">
        <v>1546</v>
      </c>
      <c r="E742" s="1">
        <v>44309</v>
      </c>
      <c r="F742">
        <v>10.4</v>
      </c>
    </row>
    <row r="743" spans="1:6" x14ac:dyDescent="0.25">
      <c r="A743">
        <v>693</v>
      </c>
      <c r="B743" t="s">
        <v>1543</v>
      </c>
      <c r="C743" t="s">
        <v>519</v>
      </c>
      <c r="D743" t="s">
        <v>1547</v>
      </c>
      <c r="E743" s="1">
        <v>44309</v>
      </c>
      <c r="F743">
        <v>38.4</v>
      </c>
    </row>
    <row r="744" spans="1:6" x14ac:dyDescent="0.25">
      <c r="A744">
        <v>853</v>
      </c>
      <c r="B744" t="s">
        <v>1543</v>
      </c>
      <c r="C744" t="s">
        <v>519</v>
      </c>
      <c r="D744" t="s">
        <v>1548</v>
      </c>
      <c r="E744" s="1">
        <v>44309</v>
      </c>
      <c r="F744">
        <v>15.4</v>
      </c>
    </row>
    <row r="745" spans="1:6" x14ac:dyDescent="0.25">
      <c r="A745">
        <v>323</v>
      </c>
      <c r="B745" t="s">
        <v>1543</v>
      </c>
      <c r="C745" t="s">
        <v>519</v>
      </c>
      <c r="D745" t="s">
        <v>1549</v>
      </c>
      <c r="E745" s="1">
        <v>44310</v>
      </c>
      <c r="F745">
        <v>14.4</v>
      </c>
    </row>
    <row r="746" spans="1:6" x14ac:dyDescent="0.25">
      <c r="A746">
        <v>360</v>
      </c>
      <c r="B746" t="s">
        <v>1543</v>
      </c>
      <c r="C746" t="s">
        <v>519</v>
      </c>
      <c r="D746" t="s">
        <v>1550</v>
      </c>
      <c r="E746" s="1">
        <v>44310</v>
      </c>
      <c r="F746">
        <v>49.4</v>
      </c>
    </row>
    <row r="747" spans="1:6" x14ac:dyDescent="0.25">
      <c r="A747">
        <v>370</v>
      </c>
      <c r="B747" t="s">
        <v>1551</v>
      </c>
      <c r="C747" t="s">
        <v>332</v>
      </c>
      <c r="D747" t="s">
        <v>20</v>
      </c>
      <c r="E747" s="1">
        <v>44310</v>
      </c>
      <c r="F747">
        <v>30.4</v>
      </c>
    </row>
    <row r="748" spans="1:6" x14ac:dyDescent="0.25">
      <c r="A748">
        <v>409</v>
      </c>
      <c r="B748" t="s">
        <v>1552</v>
      </c>
      <c r="C748" t="s">
        <v>860</v>
      </c>
      <c r="D748" t="s">
        <v>1553</v>
      </c>
      <c r="E748" s="1">
        <v>44310</v>
      </c>
      <c r="F748">
        <v>3.2</v>
      </c>
    </row>
    <row r="749" spans="1:6" x14ac:dyDescent="0.25">
      <c r="A749">
        <v>462</v>
      </c>
      <c r="B749" t="s">
        <v>1554</v>
      </c>
      <c r="C749" t="s">
        <v>759</v>
      </c>
      <c r="D749" t="s">
        <v>1555</v>
      </c>
      <c r="E749" s="1">
        <v>44310</v>
      </c>
      <c r="F749">
        <v>16.8</v>
      </c>
    </row>
    <row r="750" spans="1:6" x14ac:dyDescent="0.25">
      <c r="A750">
        <v>696</v>
      </c>
      <c r="B750" t="s">
        <v>1556</v>
      </c>
      <c r="C750" t="s">
        <v>582</v>
      </c>
      <c r="D750" t="s">
        <v>1557</v>
      </c>
      <c r="E750" s="1">
        <v>44310</v>
      </c>
      <c r="F750">
        <v>40.299999999999997</v>
      </c>
    </row>
    <row r="751" spans="1:6" x14ac:dyDescent="0.25">
      <c r="A751">
        <v>808</v>
      </c>
      <c r="B751" t="s">
        <v>1558</v>
      </c>
      <c r="C751" t="s">
        <v>1184</v>
      </c>
      <c r="D751" t="s">
        <v>807</v>
      </c>
      <c r="E751" s="1">
        <v>44310</v>
      </c>
      <c r="F751">
        <v>12</v>
      </c>
    </row>
    <row r="752" spans="1:6" x14ac:dyDescent="0.25">
      <c r="A752">
        <v>858</v>
      </c>
      <c r="B752" t="s">
        <v>1559</v>
      </c>
      <c r="C752" t="s">
        <v>125</v>
      </c>
      <c r="D752" t="s">
        <v>1560</v>
      </c>
      <c r="E752" s="1">
        <v>44310</v>
      </c>
      <c r="F752">
        <v>4.5</v>
      </c>
    </row>
    <row r="753" spans="1:6" x14ac:dyDescent="0.25">
      <c r="A753">
        <v>958</v>
      </c>
      <c r="B753" t="s">
        <v>1561</v>
      </c>
      <c r="C753" t="s">
        <v>176</v>
      </c>
      <c r="D753" t="s">
        <v>1562</v>
      </c>
      <c r="E753" s="1">
        <v>44310</v>
      </c>
      <c r="F753">
        <v>33.299999999999997</v>
      </c>
    </row>
    <row r="754" spans="1:6" x14ac:dyDescent="0.25">
      <c r="A754">
        <v>4</v>
      </c>
      <c r="B754" t="s">
        <v>1563</v>
      </c>
      <c r="C754" t="s">
        <v>391</v>
      </c>
      <c r="D754" t="s">
        <v>1564</v>
      </c>
      <c r="E754" s="1">
        <v>44311</v>
      </c>
      <c r="F754">
        <v>7.6</v>
      </c>
    </row>
    <row r="755" spans="1:6" x14ac:dyDescent="0.25">
      <c r="A755">
        <v>153</v>
      </c>
      <c r="B755" t="s">
        <v>1565</v>
      </c>
      <c r="C755" t="s">
        <v>1328</v>
      </c>
      <c r="D755" t="s">
        <v>668</v>
      </c>
      <c r="E755" s="1">
        <v>44311</v>
      </c>
      <c r="F755">
        <v>36.4</v>
      </c>
    </row>
    <row r="756" spans="1:6" x14ac:dyDescent="0.25">
      <c r="A756">
        <v>230</v>
      </c>
      <c r="B756" t="s">
        <v>1566</v>
      </c>
      <c r="C756" t="s">
        <v>618</v>
      </c>
      <c r="D756" t="s">
        <v>1567</v>
      </c>
      <c r="E756" s="1">
        <v>44311</v>
      </c>
      <c r="F756">
        <v>42</v>
      </c>
    </row>
    <row r="757" spans="1:6" x14ac:dyDescent="0.25">
      <c r="A757">
        <v>313</v>
      </c>
      <c r="B757" t="s">
        <v>1568</v>
      </c>
      <c r="C757" t="s">
        <v>259</v>
      </c>
      <c r="D757" t="s">
        <v>1569</v>
      </c>
      <c r="E757" s="1">
        <v>44311</v>
      </c>
      <c r="F757">
        <v>39.6</v>
      </c>
    </row>
    <row r="758" spans="1:6" x14ac:dyDescent="0.25">
      <c r="A758">
        <v>340</v>
      </c>
      <c r="B758" t="s">
        <v>1570</v>
      </c>
      <c r="C758" t="s">
        <v>245</v>
      </c>
      <c r="D758" t="s">
        <v>1571</v>
      </c>
      <c r="E758" s="1">
        <v>44311</v>
      </c>
      <c r="F758">
        <v>23.8</v>
      </c>
    </row>
    <row r="759" spans="1:6" x14ac:dyDescent="0.25">
      <c r="A759">
        <v>536</v>
      </c>
      <c r="B759" t="s">
        <v>1572</v>
      </c>
      <c r="C759" t="s">
        <v>756</v>
      </c>
      <c r="D759" t="s">
        <v>1105</v>
      </c>
      <c r="E759" s="1">
        <v>44311</v>
      </c>
      <c r="F759">
        <v>18</v>
      </c>
    </row>
    <row r="760" spans="1:6" x14ac:dyDescent="0.25">
      <c r="A760">
        <v>572</v>
      </c>
      <c r="B760" t="s">
        <v>1573</v>
      </c>
      <c r="C760" t="s">
        <v>259</v>
      </c>
      <c r="D760" t="s">
        <v>1574</v>
      </c>
      <c r="E760" s="1">
        <v>44311</v>
      </c>
      <c r="F760">
        <v>37.200000000000003</v>
      </c>
    </row>
    <row r="761" spans="1:6" x14ac:dyDescent="0.25">
      <c r="A761">
        <v>41</v>
      </c>
      <c r="B761" t="s">
        <v>1575</v>
      </c>
      <c r="C761" t="s">
        <v>1576</v>
      </c>
      <c r="D761" t="s">
        <v>1577</v>
      </c>
      <c r="E761" s="1">
        <v>44312</v>
      </c>
      <c r="F761">
        <v>29.7</v>
      </c>
    </row>
    <row r="762" spans="1:6" x14ac:dyDescent="0.25">
      <c r="A762">
        <v>162</v>
      </c>
      <c r="B762" t="s">
        <v>1578</v>
      </c>
      <c r="C762" t="s">
        <v>715</v>
      </c>
      <c r="D762" t="s">
        <v>275</v>
      </c>
      <c r="E762" s="1">
        <v>44312</v>
      </c>
      <c r="F762">
        <v>14.3</v>
      </c>
    </row>
    <row r="763" spans="1:6" x14ac:dyDescent="0.25">
      <c r="A763">
        <v>225</v>
      </c>
      <c r="B763" t="s">
        <v>1579</v>
      </c>
      <c r="C763" t="s">
        <v>1580</v>
      </c>
      <c r="D763" t="s">
        <v>1146</v>
      </c>
      <c r="E763" s="1">
        <v>44312</v>
      </c>
      <c r="F763">
        <v>2.8</v>
      </c>
    </row>
    <row r="764" spans="1:6" x14ac:dyDescent="0.25">
      <c r="A764">
        <v>597</v>
      </c>
      <c r="B764" t="s">
        <v>1581</v>
      </c>
      <c r="C764" t="s">
        <v>190</v>
      </c>
      <c r="D764" t="s">
        <v>1582</v>
      </c>
      <c r="E764" s="1">
        <v>44312</v>
      </c>
      <c r="F764">
        <v>27.2</v>
      </c>
    </row>
    <row r="765" spans="1:6" x14ac:dyDescent="0.25">
      <c r="A765">
        <v>718</v>
      </c>
      <c r="B765" t="s">
        <v>1583</v>
      </c>
      <c r="C765" t="s">
        <v>421</v>
      </c>
      <c r="D765" t="s">
        <v>1584</v>
      </c>
      <c r="E765" s="1">
        <v>44312</v>
      </c>
      <c r="F765">
        <v>4.8</v>
      </c>
    </row>
    <row r="766" spans="1:6" x14ac:dyDescent="0.25">
      <c r="A766">
        <v>815</v>
      </c>
      <c r="B766" t="s">
        <v>1585</v>
      </c>
      <c r="C766" t="s">
        <v>96</v>
      </c>
      <c r="D766" t="s">
        <v>802</v>
      </c>
      <c r="E766" s="1">
        <v>44312</v>
      </c>
      <c r="F766">
        <v>26.6</v>
      </c>
    </row>
    <row r="767" spans="1:6" x14ac:dyDescent="0.25">
      <c r="A767">
        <v>88</v>
      </c>
      <c r="B767" t="s">
        <v>1586</v>
      </c>
      <c r="C767" t="s">
        <v>116</v>
      </c>
      <c r="D767" t="s">
        <v>1587</v>
      </c>
      <c r="E767" s="1">
        <v>44313</v>
      </c>
      <c r="F767">
        <v>40.299999999999997</v>
      </c>
    </row>
    <row r="768" spans="1:6" x14ac:dyDescent="0.25">
      <c r="A768">
        <v>119</v>
      </c>
      <c r="B768" t="s">
        <v>1588</v>
      </c>
      <c r="C768" t="s">
        <v>93</v>
      </c>
      <c r="D768" t="s">
        <v>1589</v>
      </c>
      <c r="E768" s="1">
        <v>44313</v>
      </c>
      <c r="F768">
        <v>7.8</v>
      </c>
    </row>
    <row r="769" spans="1:6" x14ac:dyDescent="0.25">
      <c r="A769">
        <v>389</v>
      </c>
      <c r="B769" t="s">
        <v>1590</v>
      </c>
      <c r="C769" t="s">
        <v>461</v>
      </c>
      <c r="D769" t="s">
        <v>1591</v>
      </c>
      <c r="E769" s="1">
        <v>44313</v>
      </c>
      <c r="F769">
        <v>10.8</v>
      </c>
    </row>
    <row r="770" spans="1:6" x14ac:dyDescent="0.25">
      <c r="A770">
        <v>526</v>
      </c>
      <c r="B770" t="s">
        <v>1592</v>
      </c>
      <c r="C770" t="s">
        <v>387</v>
      </c>
      <c r="D770" t="s">
        <v>1208</v>
      </c>
      <c r="E770" s="1">
        <v>44313</v>
      </c>
      <c r="F770">
        <v>2.4</v>
      </c>
    </row>
    <row r="771" spans="1:6" x14ac:dyDescent="0.25">
      <c r="A771">
        <v>558</v>
      </c>
      <c r="B771" t="s">
        <v>1593</v>
      </c>
      <c r="C771" t="s">
        <v>732</v>
      </c>
      <c r="D771" t="s">
        <v>1594</v>
      </c>
      <c r="E771" s="1">
        <v>44313</v>
      </c>
      <c r="F771">
        <v>46.8</v>
      </c>
    </row>
    <row r="772" spans="1:6" x14ac:dyDescent="0.25">
      <c r="A772">
        <v>203</v>
      </c>
      <c r="B772" t="s">
        <v>1595</v>
      </c>
      <c r="C772" t="s">
        <v>58</v>
      </c>
      <c r="D772" t="s">
        <v>1596</v>
      </c>
      <c r="E772" s="1">
        <v>44314</v>
      </c>
      <c r="F772">
        <v>28</v>
      </c>
    </row>
    <row r="773" spans="1:6" x14ac:dyDescent="0.25">
      <c r="A773">
        <v>267</v>
      </c>
      <c r="B773" t="s">
        <v>1597</v>
      </c>
      <c r="C773" t="s">
        <v>511</v>
      </c>
      <c r="D773" t="s">
        <v>1598</v>
      </c>
      <c r="E773" s="1">
        <v>44314</v>
      </c>
      <c r="F773">
        <v>9</v>
      </c>
    </row>
    <row r="774" spans="1:6" x14ac:dyDescent="0.25">
      <c r="A774">
        <v>350</v>
      </c>
      <c r="B774" t="s">
        <v>1599</v>
      </c>
      <c r="C774" t="s">
        <v>1369</v>
      </c>
      <c r="D774" t="s">
        <v>1600</v>
      </c>
      <c r="E774" s="1">
        <v>44314</v>
      </c>
      <c r="F774">
        <v>1.3</v>
      </c>
    </row>
    <row r="775" spans="1:6" x14ac:dyDescent="0.25">
      <c r="A775">
        <v>703</v>
      </c>
      <c r="B775" t="s">
        <v>1601</v>
      </c>
      <c r="C775" t="s">
        <v>548</v>
      </c>
      <c r="D775" t="s">
        <v>1602</v>
      </c>
      <c r="E775" s="1">
        <v>44314</v>
      </c>
      <c r="F775">
        <v>31</v>
      </c>
    </row>
    <row r="776" spans="1:6" x14ac:dyDescent="0.25">
      <c r="A776">
        <v>813</v>
      </c>
      <c r="B776" t="s">
        <v>1603</v>
      </c>
      <c r="C776" t="s">
        <v>756</v>
      </c>
      <c r="D776" t="s">
        <v>1604</v>
      </c>
      <c r="E776" s="1">
        <v>44314</v>
      </c>
      <c r="F776">
        <v>24.2</v>
      </c>
    </row>
    <row r="777" spans="1:6" x14ac:dyDescent="0.25">
      <c r="A777">
        <v>981</v>
      </c>
      <c r="B777" t="s">
        <v>1605</v>
      </c>
      <c r="C777" t="s">
        <v>1606</v>
      </c>
      <c r="D777" t="s">
        <v>68</v>
      </c>
      <c r="E777" s="1">
        <v>44314</v>
      </c>
      <c r="F777">
        <v>9.8000000000000007</v>
      </c>
    </row>
    <row r="778" spans="1:6" x14ac:dyDescent="0.25">
      <c r="A778">
        <v>6</v>
      </c>
      <c r="B778" t="s">
        <v>1607</v>
      </c>
      <c r="C778" t="s">
        <v>548</v>
      </c>
      <c r="D778" t="s">
        <v>1058</v>
      </c>
      <c r="E778" s="1">
        <v>44315</v>
      </c>
      <c r="F778">
        <v>2.2000000000000002</v>
      </c>
    </row>
    <row r="779" spans="1:6" x14ac:dyDescent="0.25">
      <c r="A779">
        <v>89</v>
      </c>
      <c r="B779" t="s">
        <v>1608</v>
      </c>
      <c r="C779" t="s">
        <v>1427</v>
      </c>
      <c r="D779" t="s">
        <v>1517</v>
      </c>
      <c r="E779" s="1">
        <v>44315</v>
      </c>
      <c r="F779">
        <v>1.3</v>
      </c>
    </row>
    <row r="780" spans="1:6" x14ac:dyDescent="0.25">
      <c r="A780">
        <v>114</v>
      </c>
      <c r="B780" t="s">
        <v>1609</v>
      </c>
      <c r="C780" t="s">
        <v>1610</v>
      </c>
      <c r="D780" t="s">
        <v>576</v>
      </c>
      <c r="E780" s="1">
        <v>44315</v>
      </c>
      <c r="F780">
        <v>42.9</v>
      </c>
    </row>
    <row r="781" spans="1:6" x14ac:dyDescent="0.25">
      <c r="A781">
        <v>205</v>
      </c>
      <c r="B781" t="s">
        <v>1611</v>
      </c>
      <c r="C781" t="s">
        <v>58</v>
      </c>
      <c r="D781" t="s">
        <v>1612</v>
      </c>
      <c r="E781" s="1">
        <v>44315</v>
      </c>
      <c r="F781">
        <v>10.8</v>
      </c>
    </row>
    <row r="782" spans="1:6" x14ac:dyDescent="0.25">
      <c r="A782">
        <v>242</v>
      </c>
      <c r="B782" t="s">
        <v>1613</v>
      </c>
      <c r="C782" t="s">
        <v>401</v>
      </c>
      <c r="D782" t="s">
        <v>179</v>
      </c>
      <c r="E782" s="1">
        <v>44315</v>
      </c>
      <c r="F782">
        <v>2.7</v>
      </c>
    </row>
    <row r="783" spans="1:6" x14ac:dyDescent="0.25">
      <c r="A783">
        <v>687</v>
      </c>
      <c r="B783" t="s">
        <v>1614</v>
      </c>
      <c r="C783" t="s">
        <v>1513</v>
      </c>
      <c r="D783" t="s">
        <v>1615</v>
      </c>
      <c r="E783" s="1">
        <v>44315</v>
      </c>
      <c r="F783">
        <v>19.2</v>
      </c>
    </row>
    <row r="784" spans="1:6" x14ac:dyDescent="0.25">
      <c r="A784">
        <v>994</v>
      </c>
      <c r="B784" t="s">
        <v>1616</v>
      </c>
      <c r="C784" t="s">
        <v>232</v>
      </c>
      <c r="D784" t="s">
        <v>1617</v>
      </c>
      <c r="E784" s="1">
        <v>44315</v>
      </c>
      <c r="F784">
        <v>13.2</v>
      </c>
    </row>
    <row r="785" spans="1:6" x14ac:dyDescent="0.25">
      <c r="A785">
        <v>75</v>
      </c>
      <c r="B785" t="s">
        <v>1618</v>
      </c>
      <c r="C785" t="s">
        <v>697</v>
      </c>
      <c r="D785" t="s">
        <v>282</v>
      </c>
      <c r="E785" s="1">
        <v>44316</v>
      </c>
      <c r="F785">
        <v>8</v>
      </c>
    </row>
    <row r="786" spans="1:6" x14ac:dyDescent="0.25">
      <c r="A786">
        <v>157</v>
      </c>
      <c r="B786" t="s">
        <v>1619</v>
      </c>
      <c r="C786" t="s">
        <v>122</v>
      </c>
      <c r="D786" t="s">
        <v>1620</v>
      </c>
      <c r="E786" s="1">
        <v>44316</v>
      </c>
      <c r="F786">
        <v>47.6</v>
      </c>
    </row>
    <row r="787" spans="1:6" x14ac:dyDescent="0.25">
      <c r="A787">
        <v>232</v>
      </c>
      <c r="B787" t="s">
        <v>1621</v>
      </c>
      <c r="C787" t="s">
        <v>618</v>
      </c>
      <c r="D787" t="s">
        <v>1622</v>
      </c>
      <c r="E787" s="1">
        <v>44316</v>
      </c>
      <c r="F787">
        <v>15.2</v>
      </c>
    </row>
    <row r="788" spans="1:6" x14ac:dyDescent="0.25">
      <c r="A788">
        <v>138</v>
      </c>
      <c r="B788" t="s">
        <v>1623</v>
      </c>
      <c r="C788" t="s">
        <v>116</v>
      </c>
      <c r="D788" t="s">
        <v>97</v>
      </c>
      <c r="E788" s="1">
        <v>44317</v>
      </c>
      <c r="F788">
        <v>14.4</v>
      </c>
    </row>
    <row r="789" spans="1:6" x14ac:dyDescent="0.25">
      <c r="A789">
        <v>142</v>
      </c>
      <c r="B789" t="s">
        <v>1624</v>
      </c>
      <c r="C789" t="s">
        <v>1068</v>
      </c>
      <c r="D789" t="s">
        <v>1625</v>
      </c>
      <c r="E789" s="1">
        <v>44317</v>
      </c>
      <c r="F789">
        <v>30.8</v>
      </c>
    </row>
    <row r="790" spans="1:6" x14ac:dyDescent="0.25">
      <c r="A790">
        <v>583</v>
      </c>
      <c r="B790" t="s">
        <v>1626</v>
      </c>
      <c r="C790" t="s">
        <v>1627</v>
      </c>
      <c r="D790" t="s">
        <v>1095</v>
      </c>
      <c r="E790" s="1">
        <v>44317</v>
      </c>
      <c r="F790">
        <v>17.600000000000001</v>
      </c>
    </row>
    <row r="791" spans="1:6" x14ac:dyDescent="0.25">
      <c r="A791">
        <v>845</v>
      </c>
      <c r="B791" t="s">
        <v>1628</v>
      </c>
      <c r="C791" t="s">
        <v>84</v>
      </c>
      <c r="D791" t="s">
        <v>1629</v>
      </c>
      <c r="E791" s="1">
        <v>44317</v>
      </c>
      <c r="F791">
        <v>23.8</v>
      </c>
    </row>
    <row r="792" spans="1:6" x14ac:dyDescent="0.25">
      <c r="A792">
        <v>870</v>
      </c>
      <c r="B792" t="s">
        <v>1630</v>
      </c>
      <c r="C792" t="s">
        <v>1091</v>
      </c>
      <c r="D792" t="s">
        <v>1631</v>
      </c>
      <c r="E792" s="1">
        <v>44317</v>
      </c>
      <c r="F792">
        <v>49.4</v>
      </c>
    </row>
    <row r="793" spans="1:6" x14ac:dyDescent="0.25">
      <c r="A793">
        <v>973</v>
      </c>
      <c r="B793" t="s">
        <v>1632</v>
      </c>
      <c r="C793" t="s">
        <v>119</v>
      </c>
      <c r="D793" t="s">
        <v>1633</v>
      </c>
      <c r="E793" s="1">
        <v>44317</v>
      </c>
      <c r="F793">
        <v>10.199999999999999</v>
      </c>
    </row>
    <row r="794" spans="1:6" x14ac:dyDescent="0.25">
      <c r="A794">
        <v>986</v>
      </c>
      <c r="B794" t="s">
        <v>1634</v>
      </c>
      <c r="C794" t="s">
        <v>232</v>
      </c>
      <c r="D794" t="s">
        <v>1635</v>
      </c>
      <c r="E794" s="1">
        <v>44317</v>
      </c>
      <c r="F794">
        <v>39.200000000000003</v>
      </c>
    </row>
    <row r="795" spans="1:6" x14ac:dyDescent="0.25">
      <c r="A795">
        <v>181</v>
      </c>
      <c r="B795" t="s">
        <v>1636</v>
      </c>
      <c r="C795" t="s">
        <v>1637</v>
      </c>
      <c r="D795" t="s">
        <v>1638</v>
      </c>
      <c r="E795" s="1">
        <v>44318</v>
      </c>
      <c r="F795">
        <v>9.1</v>
      </c>
    </row>
    <row r="796" spans="1:6" x14ac:dyDescent="0.25">
      <c r="A796">
        <v>463</v>
      </c>
      <c r="B796" t="s">
        <v>1639</v>
      </c>
      <c r="C796" t="s">
        <v>1027</v>
      </c>
      <c r="D796" t="s">
        <v>1640</v>
      </c>
      <c r="E796" s="1">
        <v>44318</v>
      </c>
      <c r="F796">
        <v>8.4</v>
      </c>
    </row>
    <row r="797" spans="1:6" x14ac:dyDescent="0.25">
      <c r="A797">
        <v>681</v>
      </c>
      <c r="B797" t="s">
        <v>1641</v>
      </c>
      <c r="C797" t="s">
        <v>499</v>
      </c>
      <c r="D797" t="s">
        <v>1642</v>
      </c>
      <c r="E797" s="1">
        <v>44318</v>
      </c>
      <c r="F797">
        <v>40.5</v>
      </c>
    </row>
    <row r="798" spans="1:6" x14ac:dyDescent="0.25">
      <c r="A798">
        <v>771</v>
      </c>
      <c r="B798" t="s">
        <v>1643</v>
      </c>
      <c r="C798" t="s">
        <v>76</v>
      </c>
      <c r="D798" t="s">
        <v>1644</v>
      </c>
      <c r="E798" s="1">
        <v>44318</v>
      </c>
      <c r="F798">
        <v>18</v>
      </c>
    </row>
    <row r="799" spans="1:6" x14ac:dyDescent="0.25">
      <c r="A799">
        <v>210</v>
      </c>
      <c r="B799" t="s">
        <v>1645</v>
      </c>
      <c r="C799" t="s">
        <v>1646</v>
      </c>
      <c r="D799" t="s">
        <v>1647</v>
      </c>
      <c r="E799" s="1">
        <v>44319</v>
      </c>
      <c r="F799">
        <v>12</v>
      </c>
    </row>
    <row r="800" spans="1:6" x14ac:dyDescent="0.25">
      <c r="A800">
        <v>314</v>
      </c>
      <c r="B800" t="s">
        <v>1648</v>
      </c>
      <c r="C800" t="s">
        <v>245</v>
      </c>
      <c r="D800" t="s">
        <v>111</v>
      </c>
      <c r="E800" s="1">
        <v>44319</v>
      </c>
      <c r="F800">
        <v>15.2</v>
      </c>
    </row>
    <row r="801" spans="1:6" x14ac:dyDescent="0.25">
      <c r="A801">
        <v>516</v>
      </c>
      <c r="B801" t="s">
        <v>1649</v>
      </c>
      <c r="C801" t="s">
        <v>93</v>
      </c>
      <c r="D801" t="s">
        <v>1650</v>
      </c>
      <c r="E801" s="1">
        <v>44319</v>
      </c>
      <c r="F801">
        <v>16.5</v>
      </c>
    </row>
    <row r="802" spans="1:6" x14ac:dyDescent="0.25">
      <c r="A802">
        <v>606</v>
      </c>
      <c r="B802" t="s">
        <v>1651</v>
      </c>
      <c r="C802" t="s">
        <v>1652</v>
      </c>
      <c r="D802" t="s">
        <v>1653</v>
      </c>
      <c r="E802" s="1">
        <v>44319</v>
      </c>
      <c r="F802">
        <v>38.4</v>
      </c>
    </row>
    <row r="803" spans="1:6" x14ac:dyDescent="0.25">
      <c r="A803">
        <v>628</v>
      </c>
      <c r="B803" t="s">
        <v>1654</v>
      </c>
      <c r="C803" t="s">
        <v>824</v>
      </c>
      <c r="D803" t="s">
        <v>191</v>
      </c>
      <c r="E803" s="1">
        <v>44319</v>
      </c>
      <c r="F803">
        <v>1.4</v>
      </c>
    </row>
    <row r="804" spans="1:6" x14ac:dyDescent="0.25">
      <c r="A804">
        <v>661</v>
      </c>
      <c r="B804" t="s">
        <v>1655</v>
      </c>
      <c r="C804" t="s">
        <v>113</v>
      </c>
      <c r="D804" t="s">
        <v>1656</v>
      </c>
      <c r="E804" s="1">
        <v>44319</v>
      </c>
      <c r="F804">
        <v>4.5999999999999996</v>
      </c>
    </row>
    <row r="805" spans="1:6" x14ac:dyDescent="0.25">
      <c r="A805">
        <v>743</v>
      </c>
      <c r="B805" t="s">
        <v>1657</v>
      </c>
      <c r="C805" t="s">
        <v>1233</v>
      </c>
      <c r="D805" t="s">
        <v>1658</v>
      </c>
      <c r="E805" s="1">
        <v>44319</v>
      </c>
      <c r="F805">
        <v>36</v>
      </c>
    </row>
    <row r="806" spans="1:6" x14ac:dyDescent="0.25">
      <c r="A806">
        <v>821</v>
      </c>
      <c r="B806" t="s">
        <v>1659</v>
      </c>
      <c r="C806" t="s">
        <v>792</v>
      </c>
      <c r="D806" t="s">
        <v>1660</v>
      </c>
      <c r="E806" s="1">
        <v>44319</v>
      </c>
      <c r="F806">
        <v>11.2</v>
      </c>
    </row>
    <row r="807" spans="1:6" x14ac:dyDescent="0.25">
      <c r="A807">
        <v>13</v>
      </c>
      <c r="B807" t="s">
        <v>1661</v>
      </c>
      <c r="C807" t="s">
        <v>1460</v>
      </c>
      <c r="D807" t="s">
        <v>1662</v>
      </c>
      <c r="E807" s="1">
        <v>44320</v>
      </c>
      <c r="F807">
        <v>49.5</v>
      </c>
    </row>
    <row r="808" spans="1:6" x14ac:dyDescent="0.25">
      <c r="A808">
        <v>22</v>
      </c>
      <c r="B808" t="s">
        <v>1663</v>
      </c>
      <c r="C808" t="s">
        <v>727</v>
      </c>
      <c r="D808" t="s">
        <v>1664</v>
      </c>
      <c r="E808" s="1">
        <v>44320</v>
      </c>
      <c r="F808">
        <v>8.5</v>
      </c>
    </row>
    <row r="809" spans="1:6" x14ac:dyDescent="0.25">
      <c r="A809">
        <v>120</v>
      </c>
      <c r="B809" t="s">
        <v>1665</v>
      </c>
      <c r="C809" t="s">
        <v>116</v>
      </c>
      <c r="D809" t="s">
        <v>1666</v>
      </c>
      <c r="E809" s="1">
        <v>44320</v>
      </c>
      <c r="F809">
        <v>5.4</v>
      </c>
    </row>
    <row r="810" spans="1:6" x14ac:dyDescent="0.25">
      <c r="A810">
        <v>328</v>
      </c>
      <c r="B810" t="s">
        <v>1665</v>
      </c>
      <c r="C810" t="s">
        <v>116</v>
      </c>
      <c r="D810" t="s">
        <v>1667</v>
      </c>
      <c r="E810" s="1">
        <v>44320</v>
      </c>
      <c r="F810">
        <v>10.8</v>
      </c>
    </row>
    <row r="811" spans="1:6" x14ac:dyDescent="0.25">
      <c r="A811">
        <v>645</v>
      </c>
      <c r="B811" t="s">
        <v>1665</v>
      </c>
      <c r="C811" t="s">
        <v>116</v>
      </c>
      <c r="D811" t="s">
        <v>1668</v>
      </c>
      <c r="E811" s="1">
        <v>44320</v>
      </c>
      <c r="F811">
        <v>22.2</v>
      </c>
    </row>
    <row r="812" spans="1:6" x14ac:dyDescent="0.25">
      <c r="A812">
        <v>699</v>
      </c>
      <c r="B812" t="s">
        <v>1669</v>
      </c>
      <c r="C812" t="s">
        <v>5</v>
      </c>
      <c r="D812" t="s">
        <v>1670</v>
      </c>
      <c r="E812" s="1">
        <v>44320</v>
      </c>
      <c r="F812">
        <v>6</v>
      </c>
    </row>
    <row r="813" spans="1:6" x14ac:dyDescent="0.25">
      <c r="A813">
        <v>773</v>
      </c>
      <c r="B813" t="s">
        <v>1671</v>
      </c>
      <c r="C813" t="s">
        <v>173</v>
      </c>
      <c r="D813" t="s">
        <v>378</v>
      </c>
      <c r="E813" s="1">
        <v>44320</v>
      </c>
      <c r="F813">
        <v>27.9</v>
      </c>
    </row>
    <row r="814" spans="1:6" x14ac:dyDescent="0.25">
      <c r="A814">
        <v>955</v>
      </c>
      <c r="B814" t="s">
        <v>1671</v>
      </c>
      <c r="C814" t="s">
        <v>173</v>
      </c>
      <c r="D814" t="s">
        <v>1672</v>
      </c>
      <c r="E814" s="1">
        <v>44320</v>
      </c>
      <c r="F814">
        <v>19.8</v>
      </c>
    </row>
    <row r="815" spans="1:6" x14ac:dyDescent="0.25">
      <c r="A815">
        <v>103</v>
      </c>
      <c r="B815" t="s">
        <v>1671</v>
      </c>
      <c r="C815" t="s">
        <v>173</v>
      </c>
      <c r="D815" t="s">
        <v>1673</v>
      </c>
      <c r="E815" s="1">
        <v>44321</v>
      </c>
      <c r="F815">
        <v>19.2</v>
      </c>
    </row>
    <row r="816" spans="1:6" x14ac:dyDescent="0.25">
      <c r="A816">
        <v>244</v>
      </c>
      <c r="B816" t="s">
        <v>1674</v>
      </c>
      <c r="C816" t="s">
        <v>401</v>
      </c>
      <c r="D816" t="s">
        <v>1675</v>
      </c>
      <c r="E816" s="1">
        <v>44321</v>
      </c>
      <c r="F816">
        <v>17.600000000000001</v>
      </c>
    </row>
    <row r="817" spans="1:6" x14ac:dyDescent="0.25">
      <c r="A817">
        <v>288</v>
      </c>
      <c r="B817" t="s">
        <v>1676</v>
      </c>
      <c r="C817" t="s">
        <v>1677</v>
      </c>
      <c r="D817" t="s">
        <v>1678</v>
      </c>
      <c r="E817" s="1">
        <v>44321</v>
      </c>
      <c r="F817">
        <v>27</v>
      </c>
    </row>
    <row r="818" spans="1:6" x14ac:dyDescent="0.25">
      <c r="A818">
        <v>334</v>
      </c>
      <c r="B818" t="s">
        <v>1676</v>
      </c>
      <c r="C818" t="s">
        <v>1677</v>
      </c>
      <c r="D818" t="s">
        <v>1679</v>
      </c>
      <c r="E818" s="1">
        <v>44321</v>
      </c>
      <c r="F818">
        <v>19.2</v>
      </c>
    </row>
    <row r="819" spans="1:6" x14ac:dyDescent="0.25">
      <c r="A819">
        <v>377</v>
      </c>
      <c r="B819" t="s">
        <v>1676</v>
      </c>
      <c r="C819" t="s">
        <v>1677</v>
      </c>
      <c r="D819" t="s">
        <v>1680</v>
      </c>
      <c r="E819" s="1">
        <v>44321</v>
      </c>
      <c r="F819">
        <v>15.4</v>
      </c>
    </row>
    <row r="820" spans="1:6" x14ac:dyDescent="0.25">
      <c r="A820">
        <v>456</v>
      </c>
      <c r="B820" t="s">
        <v>1676</v>
      </c>
      <c r="C820" t="s">
        <v>1677</v>
      </c>
      <c r="D820" t="s">
        <v>1681</v>
      </c>
      <c r="E820" s="1">
        <v>44321</v>
      </c>
      <c r="F820">
        <v>29.7</v>
      </c>
    </row>
    <row r="821" spans="1:6" x14ac:dyDescent="0.25">
      <c r="A821">
        <v>538</v>
      </c>
      <c r="B821" t="s">
        <v>1682</v>
      </c>
      <c r="C821" t="s">
        <v>863</v>
      </c>
      <c r="D821" t="s">
        <v>1683</v>
      </c>
      <c r="E821" s="1">
        <v>44321</v>
      </c>
      <c r="F821">
        <v>23.4</v>
      </c>
    </row>
    <row r="822" spans="1:6" x14ac:dyDescent="0.25">
      <c r="A822">
        <v>600</v>
      </c>
      <c r="B822" t="s">
        <v>1684</v>
      </c>
      <c r="C822" t="s">
        <v>157</v>
      </c>
      <c r="D822" t="s">
        <v>1197</v>
      </c>
      <c r="E822" s="1">
        <v>44321</v>
      </c>
      <c r="F822">
        <v>14.8</v>
      </c>
    </row>
    <row r="823" spans="1:6" x14ac:dyDescent="0.25">
      <c r="A823">
        <v>609</v>
      </c>
      <c r="B823" t="s">
        <v>1685</v>
      </c>
      <c r="C823" t="s">
        <v>351</v>
      </c>
      <c r="D823" t="s">
        <v>1686</v>
      </c>
      <c r="E823" s="1">
        <v>44321</v>
      </c>
      <c r="F823">
        <v>18.7</v>
      </c>
    </row>
    <row r="824" spans="1:6" x14ac:dyDescent="0.25">
      <c r="A824">
        <v>999</v>
      </c>
      <c r="B824" t="s">
        <v>1687</v>
      </c>
      <c r="C824" t="s">
        <v>592</v>
      </c>
      <c r="D824" t="s">
        <v>1688</v>
      </c>
      <c r="E824" s="1">
        <v>44321</v>
      </c>
      <c r="F824">
        <v>25.3</v>
      </c>
    </row>
    <row r="825" spans="1:6" x14ac:dyDescent="0.25">
      <c r="A825">
        <v>504</v>
      </c>
      <c r="B825" t="s">
        <v>1689</v>
      </c>
      <c r="C825" t="s">
        <v>141</v>
      </c>
      <c r="D825" t="s">
        <v>26</v>
      </c>
      <c r="E825" s="1">
        <v>44322</v>
      </c>
      <c r="F825">
        <v>7.5</v>
      </c>
    </row>
    <row r="826" spans="1:6" x14ac:dyDescent="0.25">
      <c r="A826">
        <v>744</v>
      </c>
      <c r="B826" t="s">
        <v>1690</v>
      </c>
      <c r="C826" t="s">
        <v>1353</v>
      </c>
      <c r="D826" t="s">
        <v>1691</v>
      </c>
      <c r="E826" s="1">
        <v>44322</v>
      </c>
      <c r="F826">
        <v>50.4</v>
      </c>
    </row>
    <row r="827" spans="1:6" x14ac:dyDescent="0.25">
      <c r="A827">
        <v>792</v>
      </c>
      <c r="B827" t="s">
        <v>1692</v>
      </c>
      <c r="C827" t="s">
        <v>187</v>
      </c>
      <c r="D827" t="s">
        <v>1365</v>
      </c>
      <c r="E827" s="1">
        <v>44322</v>
      </c>
      <c r="F827">
        <v>15.6</v>
      </c>
    </row>
    <row r="828" spans="1:6" x14ac:dyDescent="0.25">
      <c r="A828">
        <v>61</v>
      </c>
      <c r="B828" t="s">
        <v>1693</v>
      </c>
      <c r="C828" t="s">
        <v>1694</v>
      </c>
      <c r="D828" t="s">
        <v>1000</v>
      </c>
      <c r="E828" s="1">
        <v>44323</v>
      </c>
      <c r="F828">
        <v>1.5</v>
      </c>
    </row>
    <row r="829" spans="1:6" x14ac:dyDescent="0.25">
      <c r="A829">
        <v>257</v>
      </c>
      <c r="B829" t="s">
        <v>1695</v>
      </c>
      <c r="C829" t="s">
        <v>654</v>
      </c>
      <c r="D829" t="s">
        <v>1696</v>
      </c>
      <c r="E829" s="1">
        <v>44323</v>
      </c>
      <c r="F829">
        <v>58.5</v>
      </c>
    </row>
    <row r="830" spans="1:6" x14ac:dyDescent="0.25">
      <c r="A830">
        <v>296</v>
      </c>
      <c r="B830" t="s">
        <v>1697</v>
      </c>
      <c r="C830" t="s">
        <v>173</v>
      </c>
      <c r="D830" t="s">
        <v>894</v>
      </c>
      <c r="E830" s="1">
        <v>44323</v>
      </c>
      <c r="F830">
        <v>27.3</v>
      </c>
    </row>
    <row r="831" spans="1:6" x14ac:dyDescent="0.25">
      <c r="A831">
        <v>386</v>
      </c>
      <c r="B831" t="s">
        <v>1698</v>
      </c>
      <c r="C831" t="s">
        <v>1457</v>
      </c>
      <c r="D831" t="s">
        <v>1699</v>
      </c>
      <c r="E831" s="1">
        <v>44323</v>
      </c>
      <c r="F831">
        <v>26.4</v>
      </c>
    </row>
    <row r="832" spans="1:6" x14ac:dyDescent="0.25">
      <c r="A832">
        <v>666</v>
      </c>
      <c r="B832" t="s">
        <v>1700</v>
      </c>
      <c r="C832" t="s">
        <v>1701</v>
      </c>
      <c r="D832" t="s">
        <v>506</v>
      </c>
      <c r="E832" s="1">
        <v>44323</v>
      </c>
      <c r="F832">
        <v>22.4</v>
      </c>
    </row>
    <row r="833" spans="1:6" x14ac:dyDescent="0.25">
      <c r="A833">
        <v>758</v>
      </c>
      <c r="B833" t="s">
        <v>1702</v>
      </c>
      <c r="C833" t="s">
        <v>76</v>
      </c>
      <c r="D833" t="s">
        <v>851</v>
      </c>
      <c r="E833" s="1">
        <v>44323</v>
      </c>
      <c r="F833">
        <v>17.600000000000001</v>
      </c>
    </row>
    <row r="834" spans="1:6" x14ac:dyDescent="0.25">
      <c r="A834">
        <v>823</v>
      </c>
      <c r="B834" t="s">
        <v>1703</v>
      </c>
      <c r="C834" t="s">
        <v>16</v>
      </c>
      <c r="D834" t="s">
        <v>1704</v>
      </c>
      <c r="E834" s="1">
        <v>44323</v>
      </c>
      <c r="F834">
        <v>33.299999999999997</v>
      </c>
    </row>
    <row r="835" spans="1:6" x14ac:dyDescent="0.25">
      <c r="A835">
        <v>933</v>
      </c>
      <c r="B835" t="s">
        <v>1703</v>
      </c>
      <c r="C835" t="s">
        <v>16</v>
      </c>
      <c r="D835" t="s">
        <v>1421</v>
      </c>
      <c r="E835" s="1">
        <v>44323</v>
      </c>
      <c r="F835">
        <v>16.5</v>
      </c>
    </row>
    <row r="836" spans="1:6" x14ac:dyDescent="0.25">
      <c r="A836">
        <v>998</v>
      </c>
      <c r="B836" t="s">
        <v>1703</v>
      </c>
      <c r="C836" t="s">
        <v>16</v>
      </c>
      <c r="D836" t="s">
        <v>1705</v>
      </c>
      <c r="E836" s="1">
        <v>44323</v>
      </c>
      <c r="F836">
        <v>13</v>
      </c>
    </row>
    <row r="837" spans="1:6" x14ac:dyDescent="0.25">
      <c r="A837">
        <v>69</v>
      </c>
      <c r="B837" t="s">
        <v>1703</v>
      </c>
      <c r="C837" t="s">
        <v>16</v>
      </c>
      <c r="D837" t="s">
        <v>1706</v>
      </c>
      <c r="E837" s="1">
        <v>44324</v>
      </c>
      <c r="F837">
        <v>10.8</v>
      </c>
    </row>
    <row r="838" spans="1:6" x14ac:dyDescent="0.25">
      <c r="A838">
        <v>145</v>
      </c>
      <c r="B838" t="s">
        <v>1703</v>
      </c>
      <c r="C838" t="s">
        <v>16</v>
      </c>
      <c r="D838" t="s">
        <v>817</v>
      </c>
      <c r="E838" s="1">
        <v>44324</v>
      </c>
      <c r="F838">
        <v>30.4</v>
      </c>
    </row>
    <row r="839" spans="1:6" x14ac:dyDescent="0.25">
      <c r="A839">
        <v>308</v>
      </c>
      <c r="B839" t="s">
        <v>1707</v>
      </c>
      <c r="C839" t="s">
        <v>1708</v>
      </c>
      <c r="D839" t="s">
        <v>1709</v>
      </c>
      <c r="E839" s="1">
        <v>44324</v>
      </c>
      <c r="F839">
        <v>7.8</v>
      </c>
    </row>
    <row r="840" spans="1:6" x14ac:dyDescent="0.25">
      <c r="A840">
        <v>398</v>
      </c>
      <c r="B840" t="s">
        <v>1710</v>
      </c>
      <c r="C840" t="s">
        <v>1711</v>
      </c>
      <c r="D840" t="s">
        <v>1712</v>
      </c>
      <c r="E840" s="1">
        <v>44324</v>
      </c>
      <c r="F840">
        <v>44.8</v>
      </c>
    </row>
    <row r="841" spans="1:6" x14ac:dyDescent="0.25">
      <c r="A841">
        <v>477</v>
      </c>
      <c r="B841" t="s">
        <v>1713</v>
      </c>
      <c r="C841" t="s">
        <v>1714</v>
      </c>
      <c r="D841" t="s">
        <v>1715</v>
      </c>
      <c r="E841" s="1">
        <v>44324</v>
      </c>
      <c r="F841">
        <v>11.2</v>
      </c>
    </row>
    <row r="842" spans="1:6" x14ac:dyDescent="0.25">
      <c r="A842">
        <v>783</v>
      </c>
      <c r="B842" t="s">
        <v>1716</v>
      </c>
      <c r="C842" t="s">
        <v>1717</v>
      </c>
      <c r="D842" t="s">
        <v>1718</v>
      </c>
      <c r="E842" s="1">
        <v>44324</v>
      </c>
      <c r="F842">
        <v>43.5</v>
      </c>
    </row>
    <row r="843" spans="1:6" x14ac:dyDescent="0.25">
      <c r="A843">
        <v>827</v>
      </c>
      <c r="B843" t="s">
        <v>1716</v>
      </c>
      <c r="C843" t="s">
        <v>1717</v>
      </c>
      <c r="D843" t="s">
        <v>1719</v>
      </c>
      <c r="E843" s="1">
        <v>44324</v>
      </c>
      <c r="F843">
        <v>13</v>
      </c>
    </row>
    <row r="844" spans="1:6" x14ac:dyDescent="0.25">
      <c r="A844">
        <v>880</v>
      </c>
      <c r="B844" t="s">
        <v>1716</v>
      </c>
      <c r="C844" t="s">
        <v>1717</v>
      </c>
      <c r="D844" t="s">
        <v>1720</v>
      </c>
      <c r="E844" s="1">
        <v>44324</v>
      </c>
      <c r="F844">
        <v>18</v>
      </c>
    </row>
    <row r="845" spans="1:6" x14ac:dyDescent="0.25">
      <c r="A845">
        <v>93</v>
      </c>
      <c r="B845" t="s">
        <v>1716</v>
      </c>
      <c r="C845" t="s">
        <v>1717</v>
      </c>
      <c r="D845" t="s">
        <v>725</v>
      </c>
      <c r="E845" s="1">
        <v>44325</v>
      </c>
      <c r="F845">
        <v>26</v>
      </c>
    </row>
    <row r="846" spans="1:6" x14ac:dyDescent="0.25">
      <c r="A846">
        <v>612</v>
      </c>
      <c r="B846" t="s">
        <v>1716</v>
      </c>
      <c r="C846" t="s">
        <v>1717</v>
      </c>
      <c r="D846" t="s">
        <v>1354</v>
      </c>
      <c r="E846" s="1">
        <v>44325</v>
      </c>
      <c r="F846">
        <v>35</v>
      </c>
    </row>
    <row r="847" spans="1:6" x14ac:dyDescent="0.25">
      <c r="A847">
        <v>675</v>
      </c>
      <c r="B847" t="s">
        <v>1721</v>
      </c>
      <c r="C847" t="s">
        <v>792</v>
      </c>
      <c r="D847" t="s">
        <v>1153</v>
      </c>
      <c r="E847" s="1">
        <v>44325</v>
      </c>
      <c r="F847">
        <v>52</v>
      </c>
    </row>
    <row r="848" spans="1:6" x14ac:dyDescent="0.25">
      <c r="A848">
        <v>10</v>
      </c>
      <c r="B848" t="s">
        <v>1722</v>
      </c>
      <c r="C848" t="s">
        <v>1646</v>
      </c>
      <c r="D848" t="s">
        <v>1723</v>
      </c>
      <c r="E848" s="1">
        <v>44326</v>
      </c>
      <c r="F848">
        <v>46.8</v>
      </c>
    </row>
    <row r="849" spans="1:6" x14ac:dyDescent="0.25">
      <c r="A849">
        <v>237</v>
      </c>
      <c r="B849" t="s">
        <v>1724</v>
      </c>
      <c r="C849" t="s">
        <v>1429</v>
      </c>
      <c r="D849" t="s">
        <v>1725</v>
      </c>
      <c r="E849" s="1">
        <v>44326</v>
      </c>
      <c r="F849">
        <v>16</v>
      </c>
    </row>
    <row r="850" spans="1:6" x14ac:dyDescent="0.25">
      <c r="A850">
        <v>324</v>
      </c>
      <c r="B850" t="s">
        <v>1726</v>
      </c>
      <c r="C850" t="s">
        <v>654</v>
      </c>
      <c r="D850" t="s">
        <v>1727</v>
      </c>
      <c r="E850" s="1">
        <v>44326</v>
      </c>
      <c r="F850">
        <v>29.4</v>
      </c>
    </row>
    <row r="851" spans="1:6" x14ac:dyDescent="0.25">
      <c r="A851">
        <v>430</v>
      </c>
      <c r="B851" t="s">
        <v>1728</v>
      </c>
      <c r="C851" t="s">
        <v>1729</v>
      </c>
      <c r="D851" t="s">
        <v>105</v>
      </c>
      <c r="E851" s="1">
        <v>44326</v>
      </c>
      <c r="F851">
        <v>20</v>
      </c>
    </row>
    <row r="852" spans="1:6" x14ac:dyDescent="0.25">
      <c r="A852">
        <v>566</v>
      </c>
      <c r="B852" t="s">
        <v>1730</v>
      </c>
      <c r="C852" t="s">
        <v>377</v>
      </c>
      <c r="D852" t="s">
        <v>208</v>
      </c>
      <c r="E852" s="1">
        <v>44326</v>
      </c>
      <c r="F852">
        <v>24</v>
      </c>
    </row>
    <row r="853" spans="1:6" x14ac:dyDescent="0.25">
      <c r="A853">
        <v>638</v>
      </c>
      <c r="B853" t="s">
        <v>1731</v>
      </c>
      <c r="C853" t="s">
        <v>1732</v>
      </c>
      <c r="D853" t="s">
        <v>1733</v>
      </c>
      <c r="E853" s="1">
        <v>44326</v>
      </c>
      <c r="F853">
        <v>1.8</v>
      </c>
    </row>
    <row r="854" spans="1:6" x14ac:dyDescent="0.25">
      <c r="A854">
        <v>803</v>
      </c>
      <c r="B854" t="s">
        <v>1734</v>
      </c>
      <c r="C854" t="s">
        <v>1372</v>
      </c>
      <c r="D854" t="s">
        <v>1735</v>
      </c>
      <c r="E854" s="1">
        <v>44326</v>
      </c>
      <c r="F854">
        <v>36</v>
      </c>
    </row>
    <row r="855" spans="1:6" x14ac:dyDescent="0.25">
      <c r="A855">
        <v>840</v>
      </c>
      <c r="B855" t="s">
        <v>1736</v>
      </c>
      <c r="C855" t="s">
        <v>1737</v>
      </c>
      <c r="D855" t="s">
        <v>1738</v>
      </c>
      <c r="E855" s="1">
        <v>44326</v>
      </c>
      <c r="F855">
        <v>11.4</v>
      </c>
    </row>
    <row r="856" spans="1:6" x14ac:dyDescent="0.25">
      <c r="A856">
        <v>923</v>
      </c>
      <c r="B856" t="s">
        <v>1739</v>
      </c>
      <c r="C856" t="s">
        <v>435</v>
      </c>
      <c r="D856" t="s">
        <v>1740</v>
      </c>
      <c r="E856" s="1">
        <v>44326</v>
      </c>
      <c r="F856">
        <v>6.5</v>
      </c>
    </row>
    <row r="857" spans="1:6" x14ac:dyDescent="0.25">
      <c r="A857">
        <v>209</v>
      </c>
      <c r="B857" t="s">
        <v>1741</v>
      </c>
      <c r="C857" t="s">
        <v>309</v>
      </c>
      <c r="D857" t="s">
        <v>1742</v>
      </c>
      <c r="E857" s="1">
        <v>44327</v>
      </c>
      <c r="F857">
        <v>19.8</v>
      </c>
    </row>
    <row r="858" spans="1:6" x14ac:dyDescent="0.25">
      <c r="A858">
        <v>269</v>
      </c>
      <c r="B858" t="s">
        <v>1743</v>
      </c>
      <c r="C858" t="s">
        <v>1328</v>
      </c>
      <c r="D858" t="s">
        <v>1744</v>
      </c>
      <c r="E858" s="1">
        <v>44327</v>
      </c>
      <c r="F858">
        <v>34</v>
      </c>
    </row>
    <row r="859" spans="1:6" x14ac:dyDescent="0.25">
      <c r="A859">
        <v>627</v>
      </c>
      <c r="B859" t="s">
        <v>1745</v>
      </c>
      <c r="C859" t="s">
        <v>944</v>
      </c>
      <c r="D859" t="s">
        <v>1746</v>
      </c>
      <c r="E859" s="1">
        <v>44327</v>
      </c>
      <c r="F859">
        <v>25.5</v>
      </c>
    </row>
    <row r="860" spans="1:6" x14ac:dyDescent="0.25">
      <c r="A860">
        <v>686</v>
      </c>
      <c r="B860" t="s">
        <v>1747</v>
      </c>
      <c r="C860" t="s">
        <v>499</v>
      </c>
      <c r="D860" t="s">
        <v>1748</v>
      </c>
      <c r="E860" s="1">
        <v>44327</v>
      </c>
      <c r="F860">
        <v>23.4</v>
      </c>
    </row>
    <row r="861" spans="1:6" x14ac:dyDescent="0.25">
      <c r="A861">
        <v>704</v>
      </c>
      <c r="B861" t="s">
        <v>1749</v>
      </c>
      <c r="C861" t="s">
        <v>5</v>
      </c>
      <c r="D861" t="s">
        <v>570</v>
      </c>
      <c r="E861" s="1">
        <v>44327</v>
      </c>
      <c r="F861">
        <v>23.1</v>
      </c>
    </row>
    <row r="862" spans="1:6" x14ac:dyDescent="0.25">
      <c r="A862">
        <v>712</v>
      </c>
      <c r="B862" t="s">
        <v>1750</v>
      </c>
      <c r="C862" t="s">
        <v>1306</v>
      </c>
      <c r="D862" t="s">
        <v>1334</v>
      </c>
      <c r="E862" s="1">
        <v>44327</v>
      </c>
      <c r="F862">
        <v>6.9</v>
      </c>
    </row>
    <row r="863" spans="1:6" x14ac:dyDescent="0.25">
      <c r="A863">
        <v>902</v>
      </c>
      <c r="B863" t="s">
        <v>1751</v>
      </c>
      <c r="C863" t="s">
        <v>636</v>
      </c>
      <c r="D863" t="s">
        <v>1282</v>
      </c>
      <c r="E863" s="1">
        <v>44327</v>
      </c>
      <c r="F863">
        <v>1.9</v>
      </c>
    </row>
    <row r="864" spans="1:6" x14ac:dyDescent="0.25">
      <c r="A864">
        <v>33</v>
      </c>
      <c r="B864" t="s">
        <v>1752</v>
      </c>
      <c r="C864" t="s">
        <v>407</v>
      </c>
      <c r="D864" t="s">
        <v>1753</v>
      </c>
      <c r="E864" s="1">
        <v>44328</v>
      </c>
      <c r="F864">
        <v>30</v>
      </c>
    </row>
    <row r="865" spans="1:6" x14ac:dyDescent="0.25">
      <c r="A865">
        <v>57</v>
      </c>
      <c r="B865" t="s">
        <v>1754</v>
      </c>
      <c r="C865" t="s">
        <v>229</v>
      </c>
      <c r="D865" t="s">
        <v>1755</v>
      </c>
      <c r="E865" s="1">
        <v>44328</v>
      </c>
      <c r="F865">
        <v>8</v>
      </c>
    </row>
    <row r="866" spans="1:6" x14ac:dyDescent="0.25">
      <c r="A866">
        <v>106</v>
      </c>
      <c r="B866" t="s">
        <v>1756</v>
      </c>
      <c r="C866" t="s">
        <v>1757</v>
      </c>
      <c r="D866" t="s">
        <v>1758</v>
      </c>
      <c r="E866" s="1">
        <v>44328</v>
      </c>
      <c r="F866">
        <v>29.6</v>
      </c>
    </row>
    <row r="867" spans="1:6" x14ac:dyDescent="0.25">
      <c r="A867">
        <v>216</v>
      </c>
      <c r="B867" t="s">
        <v>1759</v>
      </c>
      <c r="C867" t="s">
        <v>338</v>
      </c>
      <c r="D867" t="s">
        <v>1760</v>
      </c>
      <c r="E867" s="1">
        <v>44328</v>
      </c>
      <c r="F867">
        <v>16.2</v>
      </c>
    </row>
    <row r="868" spans="1:6" x14ac:dyDescent="0.25">
      <c r="A868">
        <v>256</v>
      </c>
      <c r="B868" t="s">
        <v>1761</v>
      </c>
      <c r="C868" t="s">
        <v>511</v>
      </c>
      <c r="D868" t="s">
        <v>137</v>
      </c>
      <c r="E868" s="1">
        <v>44328</v>
      </c>
      <c r="F868">
        <v>24</v>
      </c>
    </row>
    <row r="869" spans="1:6" x14ac:dyDescent="0.25">
      <c r="A869">
        <v>321</v>
      </c>
      <c r="B869" t="s">
        <v>1762</v>
      </c>
      <c r="C869" t="s">
        <v>410</v>
      </c>
      <c r="D869" t="s">
        <v>1763</v>
      </c>
      <c r="E869" s="1">
        <v>44328</v>
      </c>
      <c r="F869">
        <v>40.6</v>
      </c>
    </row>
    <row r="870" spans="1:6" x14ac:dyDescent="0.25">
      <c r="A870">
        <v>588</v>
      </c>
      <c r="B870" t="s">
        <v>1764</v>
      </c>
      <c r="C870" t="s">
        <v>1765</v>
      </c>
      <c r="D870" t="s">
        <v>1766</v>
      </c>
      <c r="E870" s="1">
        <v>44328</v>
      </c>
      <c r="F870">
        <v>22.8</v>
      </c>
    </row>
    <row r="871" spans="1:6" x14ac:dyDescent="0.25">
      <c r="A871">
        <v>779</v>
      </c>
      <c r="B871" t="s">
        <v>1767</v>
      </c>
      <c r="C871" t="s">
        <v>431</v>
      </c>
      <c r="D871" t="s">
        <v>1768</v>
      </c>
      <c r="E871" s="1">
        <v>44328</v>
      </c>
      <c r="F871">
        <v>53.2</v>
      </c>
    </row>
    <row r="872" spans="1:6" x14ac:dyDescent="0.25">
      <c r="A872">
        <v>900</v>
      </c>
      <c r="B872" t="s">
        <v>1769</v>
      </c>
      <c r="C872" t="s">
        <v>636</v>
      </c>
      <c r="D872" t="s">
        <v>1770</v>
      </c>
      <c r="E872" s="1">
        <v>44328</v>
      </c>
      <c r="F872">
        <v>34</v>
      </c>
    </row>
    <row r="873" spans="1:6" x14ac:dyDescent="0.25">
      <c r="A873">
        <v>949</v>
      </c>
      <c r="B873" t="s">
        <v>1771</v>
      </c>
      <c r="C873" t="s">
        <v>16</v>
      </c>
      <c r="D873" t="s">
        <v>1772</v>
      </c>
      <c r="E873" s="1">
        <v>44328</v>
      </c>
      <c r="F873">
        <v>10.8</v>
      </c>
    </row>
    <row r="874" spans="1:6" x14ac:dyDescent="0.25">
      <c r="A874">
        <v>110</v>
      </c>
      <c r="B874" t="s">
        <v>1773</v>
      </c>
      <c r="C874" t="s">
        <v>55</v>
      </c>
      <c r="D874" t="s">
        <v>1774</v>
      </c>
      <c r="E874" s="1">
        <v>44329</v>
      </c>
      <c r="F874">
        <v>20.3</v>
      </c>
    </row>
    <row r="875" spans="1:6" x14ac:dyDescent="0.25">
      <c r="A875">
        <v>152</v>
      </c>
      <c r="B875" t="s">
        <v>1773</v>
      </c>
      <c r="C875" t="s">
        <v>55</v>
      </c>
      <c r="D875" t="s">
        <v>1775</v>
      </c>
      <c r="E875" s="1">
        <v>44329</v>
      </c>
      <c r="F875">
        <v>52.5</v>
      </c>
    </row>
    <row r="876" spans="1:6" x14ac:dyDescent="0.25">
      <c r="A876">
        <v>171</v>
      </c>
      <c r="B876" t="s">
        <v>1773</v>
      </c>
      <c r="C876" t="s">
        <v>55</v>
      </c>
      <c r="D876" t="s">
        <v>1776</v>
      </c>
      <c r="E876" s="1">
        <v>44329</v>
      </c>
      <c r="F876">
        <v>46.8</v>
      </c>
    </row>
    <row r="877" spans="1:6" x14ac:dyDescent="0.25">
      <c r="A877">
        <v>262</v>
      </c>
      <c r="B877" t="s">
        <v>1773</v>
      </c>
      <c r="C877" t="s">
        <v>55</v>
      </c>
      <c r="D877" t="s">
        <v>1422</v>
      </c>
      <c r="E877" s="1">
        <v>44329</v>
      </c>
      <c r="F877">
        <v>27</v>
      </c>
    </row>
    <row r="878" spans="1:6" x14ac:dyDescent="0.25">
      <c r="A878">
        <v>801</v>
      </c>
      <c r="B878" t="s">
        <v>1773</v>
      </c>
      <c r="C878" t="s">
        <v>55</v>
      </c>
      <c r="D878" t="s">
        <v>609</v>
      </c>
      <c r="E878" s="1">
        <v>44329</v>
      </c>
      <c r="F878">
        <v>22.5</v>
      </c>
    </row>
    <row r="879" spans="1:6" x14ac:dyDescent="0.25">
      <c r="A879">
        <v>45</v>
      </c>
      <c r="B879" t="s">
        <v>1777</v>
      </c>
      <c r="C879" t="s">
        <v>335</v>
      </c>
      <c r="D879" t="s">
        <v>1778</v>
      </c>
      <c r="E879" s="1">
        <v>44330</v>
      </c>
      <c r="F879">
        <v>18.899999999999999</v>
      </c>
    </row>
    <row r="880" spans="1:6" x14ac:dyDescent="0.25">
      <c r="A880">
        <v>144</v>
      </c>
      <c r="B880" t="s">
        <v>1779</v>
      </c>
      <c r="C880" t="s">
        <v>1011</v>
      </c>
      <c r="D880" t="s">
        <v>1780</v>
      </c>
      <c r="E880" s="1">
        <v>44330</v>
      </c>
      <c r="F880">
        <v>2</v>
      </c>
    </row>
    <row r="881" spans="1:6" x14ac:dyDescent="0.25">
      <c r="A881">
        <v>146</v>
      </c>
      <c r="B881" t="s">
        <v>1781</v>
      </c>
      <c r="C881" t="s">
        <v>116</v>
      </c>
      <c r="D881" t="s">
        <v>1782</v>
      </c>
      <c r="E881" s="1">
        <v>44330</v>
      </c>
      <c r="F881">
        <v>37.5</v>
      </c>
    </row>
    <row r="882" spans="1:6" x14ac:dyDescent="0.25">
      <c r="A882">
        <v>481</v>
      </c>
      <c r="B882" t="s">
        <v>1783</v>
      </c>
      <c r="C882" t="s">
        <v>1306</v>
      </c>
      <c r="D882" t="s">
        <v>1784</v>
      </c>
      <c r="E882" s="1">
        <v>44330</v>
      </c>
      <c r="F882">
        <v>20</v>
      </c>
    </row>
    <row r="883" spans="1:6" x14ac:dyDescent="0.25">
      <c r="A883">
        <v>498</v>
      </c>
      <c r="B883" t="s">
        <v>1783</v>
      </c>
      <c r="C883" t="s">
        <v>1306</v>
      </c>
      <c r="D883" t="s">
        <v>1785</v>
      </c>
      <c r="E883" s="1">
        <v>44330</v>
      </c>
      <c r="F883">
        <v>8.8000000000000007</v>
      </c>
    </row>
    <row r="884" spans="1:6" x14ac:dyDescent="0.25">
      <c r="A884">
        <v>692</v>
      </c>
      <c r="B884" t="s">
        <v>1783</v>
      </c>
      <c r="C884" t="s">
        <v>1306</v>
      </c>
      <c r="D884" t="s">
        <v>1723</v>
      </c>
      <c r="E884" s="1">
        <v>44330</v>
      </c>
      <c r="F884">
        <v>40.700000000000003</v>
      </c>
    </row>
    <row r="885" spans="1:6" x14ac:dyDescent="0.25">
      <c r="A885">
        <v>701</v>
      </c>
      <c r="B885" t="s">
        <v>1783</v>
      </c>
      <c r="C885" t="s">
        <v>1306</v>
      </c>
      <c r="D885" t="s">
        <v>1786</v>
      </c>
      <c r="E885" s="1">
        <v>44330</v>
      </c>
      <c r="F885">
        <v>16.8</v>
      </c>
    </row>
    <row r="886" spans="1:6" x14ac:dyDescent="0.25">
      <c r="A886">
        <v>728</v>
      </c>
      <c r="B886" t="s">
        <v>1787</v>
      </c>
      <c r="C886" t="s">
        <v>639</v>
      </c>
      <c r="D886" t="s">
        <v>1788</v>
      </c>
      <c r="E886" s="1">
        <v>44330</v>
      </c>
      <c r="F886">
        <v>18.600000000000001</v>
      </c>
    </row>
    <row r="887" spans="1:6" x14ac:dyDescent="0.25">
      <c r="A887">
        <v>750</v>
      </c>
      <c r="B887" t="s">
        <v>1789</v>
      </c>
      <c r="C887" t="s">
        <v>756</v>
      </c>
      <c r="D887" t="s">
        <v>578</v>
      </c>
      <c r="E887" s="1">
        <v>44330</v>
      </c>
      <c r="F887">
        <v>37.4</v>
      </c>
    </row>
    <row r="888" spans="1:6" x14ac:dyDescent="0.25">
      <c r="A888">
        <v>820</v>
      </c>
      <c r="B888" t="s">
        <v>1789</v>
      </c>
      <c r="C888" t="s">
        <v>756</v>
      </c>
      <c r="D888" t="s">
        <v>285</v>
      </c>
      <c r="E888" s="1">
        <v>44330</v>
      </c>
      <c r="F888">
        <v>8</v>
      </c>
    </row>
    <row r="889" spans="1:6" x14ac:dyDescent="0.25">
      <c r="A889">
        <v>884</v>
      </c>
      <c r="B889" t="s">
        <v>1789</v>
      </c>
      <c r="C889" t="s">
        <v>756</v>
      </c>
      <c r="D889" t="s">
        <v>1790</v>
      </c>
      <c r="E889" s="1">
        <v>44330</v>
      </c>
      <c r="F889">
        <v>12.8</v>
      </c>
    </row>
    <row r="890" spans="1:6" x14ac:dyDescent="0.25">
      <c r="A890">
        <v>915</v>
      </c>
      <c r="B890" t="s">
        <v>1791</v>
      </c>
      <c r="C890" t="s">
        <v>176</v>
      </c>
      <c r="D890" t="s">
        <v>1792</v>
      </c>
      <c r="E890" s="1">
        <v>44330</v>
      </c>
      <c r="F890">
        <v>33</v>
      </c>
    </row>
    <row r="891" spans="1:6" x14ac:dyDescent="0.25">
      <c r="A891">
        <v>48</v>
      </c>
      <c r="B891" t="s">
        <v>1793</v>
      </c>
      <c r="C891" t="s">
        <v>575</v>
      </c>
      <c r="D891" t="s">
        <v>1794</v>
      </c>
      <c r="E891" s="1">
        <v>44331</v>
      </c>
      <c r="F891">
        <v>48</v>
      </c>
    </row>
    <row r="892" spans="1:6" x14ac:dyDescent="0.25">
      <c r="A892">
        <v>214</v>
      </c>
      <c r="B892" t="s">
        <v>1795</v>
      </c>
      <c r="C892" t="s">
        <v>133</v>
      </c>
      <c r="D892" t="s">
        <v>1796</v>
      </c>
      <c r="E892" s="1">
        <v>44331</v>
      </c>
      <c r="F892">
        <v>24</v>
      </c>
    </row>
    <row r="893" spans="1:6" x14ac:dyDescent="0.25">
      <c r="A893">
        <v>300</v>
      </c>
      <c r="B893" t="s">
        <v>1795</v>
      </c>
      <c r="C893" t="s">
        <v>133</v>
      </c>
      <c r="D893" t="s">
        <v>1797</v>
      </c>
      <c r="E893" s="1">
        <v>44331</v>
      </c>
      <c r="F893">
        <v>11.7</v>
      </c>
    </row>
    <row r="894" spans="1:6" x14ac:dyDescent="0.25">
      <c r="A894">
        <v>488</v>
      </c>
      <c r="B894" t="s">
        <v>1795</v>
      </c>
      <c r="C894" t="s">
        <v>133</v>
      </c>
      <c r="D894" t="s">
        <v>1798</v>
      </c>
      <c r="E894" s="1">
        <v>44331</v>
      </c>
      <c r="F894">
        <v>16</v>
      </c>
    </row>
    <row r="895" spans="1:6" x14ac:dyDescent="0.25">
      <c r="A895">
        <v>506</v>
      </c>
      <c r="B895" t="s">
        <v>1799</v>
      </c>
      <c r="C895" t="s">
        <v>1646</v>
      </c>
      <c r="D895" t="s">
        <v>1800</v>
      </c>
      <c r="E895" s="1">
        <v>44331</v>
      </c>
      <c r="F895">
        <v>16.8</v>
      </c>
    </row>
    <row r="896" spans="1:6" x14ac:dyDescent="0.25">
      <c r="A896">
        <v>543</v>
      </c>
      <c r="B896" t="s">
        <v>1801</v>
      </c>
      <c r="C896" t="s">
        <v>1802</v>
      </c>
      <c r="D896" t="s">
        <v>1803</v>
      </c>
      <c r="E896" s="1">
        <v>44331</v>
      </c>
      <c r="F896">
        <v>31</v>
      </c>
    </row>
    <row r="897" spans="1:6" x14ac:dyDescent="0.25">
      <c r="A897">
        <v>697</v>
      </c>
      <c r="B897" t="s">
        <v>1804</v>
      </c>
      <c r="C897" t="s">
        <v>5</v>
      </c>
      <c r="D897" t="s">
        <v>1805</v>
      </c>
      <c r="E897" s="1">
        <v>44331</v>
      </c>
      <c r="F897">
        <v>15</v>
      </c>
    </row>
    <row r="898" spans="1:6" x14ac:dyDescent="0.25">
      <c r="A898">
        <v>700</v>
      </c>
      <c r="B898" t="s">
        <v>1806</v>
      </c>
      <c r="C898" t="s">
        <v>629</v>
      </c>
      <c r="D898" t="s">
        <v>1807</v>
      </c>
      <c r="E898" s="1">
        <v>44331</v>
      </c>
      <c r="F898">
        <v>58.5</v>
      </c>
    </row>
    <row r="899" spans="1:6" x14ac:dyDescent="0.25">
      <c r="A899">
        <v>38</v>
      </c>
      <c r="B899" t="s">
        <v>1808</v>
      </c>
      <c r="C899" t="s">
        <v>351</v>
      </c>
      <c r="D899" t="s">
        <v>1809</v>
      </c>
      <c r="E899" s="1">
        <v>44332</v>
      </c>
      <c r="F899">
        <v>45.5</v>
      </c>
    </row>
    <row r="900" spans="1:6" x14ac:dyDescent="0.25">
      <c r="A900">
        <v>163</v>
      </c>
      <c r="B900" t="s">
        <v>1810</v>
      </c>
      <c r="C900" t="s">
        <v>1233</v>
      </c>
      <c r="D900" t="s">
        <v>470</v>
      </c>
      <c r="E900" s="1">
        <v>44332</v>
      </c>
      <c r="F900">
        <v>27</v>
      </c>
    </row>
    <row r="901" spans="1:6" x14ac:dyDescent="0.25">
      <c r="A901">
        <v>224</v>
      </c>
      <c r="B901" t="s">
        <v>1811</v>
      </c>
      <c r="C901" t="s">
        <v>1363</v>
      </c>
      <c r="D901" t="s">
        <v>1812</v>
      </c>
      <c r="E901" s="1">
        <v>44332</v>
      </c>
      <c r="F901">
        <v>3.2</v>
      </c>
    </row>
    <row r="902" spans="1:6" x14ac:dyDescent="0.25">
      <c r="A902">
        <v>413</v>
      </c>
      <c r="B902" t="s">
        <v>1813</v>
      </c>
      <c r="C902" t="s">
        <v>989</v>
      </c>
      <c r="D902" t="s">
        <v>1814</v>
      </c>
      <c r="E902" s="1">
        <v>44332</v>
      </c>
      <c r="F902">
        <v>38.4</v>
      </c>
    </row>
    <row r="903" spans="1:6" x14ac:dyDescent="0.25">
      <c r="A903">
        <v>511</v>
      </c>
      <c r="B903" t="s">
        <v>1815</v>
      </c>
      <c r="C903" t="s">
        <v>93</v>
      </c>
      <c r="D903" t="s">
        <v>1816</v>
      </c>
      <c r="E903" s="1">
        <v>44332</v>
      </c>
      <c r="F903">
        <v>4.5999999999999996</v>
      </c>
    </row>
    <row r="904" spans="1:6" x14ac:dyDescent="0.25">
      <c r="A904">
        <v>534</v>
      </c>
      <c r="B904" t="s">
        <v>1817</v>
      </c>
      <c r="C904" t="s">
        <v>43</v>
      </c>
      <c r="D904" t="s">
        <v>1818</v>
      </c>
      <c r="E904" s="1">
        <v>44332</v>
      </c>
      <c r="F904">
        <v>20</v>
      </c>
    </row>
    <row r="905" spans="1:6" x14ac:dyDescent="0.25">
      <c r="A905">
        <v>595</v>
      </c>
      <c r="B905" t="s">
        <v>1819</v>
      </c>
      <c r="C905" t="s">
        <v>1820</v>
      </c>
      <c r="D905" t="s">
        <v>1821</v>
      </c>
      <c r="E905" s="1">
        <v>44332</v>
      </c>
      <c r="F905">
        <v>18.899999999999999</v>
      </c>
    </row>
    <row r="906" spans="1:6" x14ac:dyDescent="0.25">
      <c r="A906">
        <v>611</v>
      </c>
      <c r="B906" t="s">
        <v>1822</v>
      </c>
      <c r="C906" t="s">
        <v>1823</v>
      </c>
      <c r="D906" t="s">
        <v>1681</v>
      </c>
      <c r="E906" s="1">
        <v>44332</v>
      </c>
      <c r="F906">
        <v>40.299999999999997</v>
      </c>
    </row>
    <row r="907" spans="1:6" x14ac:dyDescent="0.25">
      <c r="A907">
        <v>702</v>
      </c>
      <c r="B907" t="s">
        <v>1822</v>
      </c>
      <c r="C907" t="s">
        <v>1823</v>
      </c>
      <c r="D907" t="s">
        <v>1824</v>
      </c>
      <c r="E907" s="1">
        <v>44332</v>
      </c>
      <c r="F907">
        <v>29.6</v>
      </c>
    </row>
    <row r="908" spans="1:6" x14ac:dyDescent="0.25">
      <c r="A908">
        <v>746</v>
      </c>
      <c r="B908" t="s">
        <v>1825</v>
      </c>
      <c r="C908" t="s">
        <v>401</v>
      </c>
      <c r="D908" t="s">
        <v>103</v>
      </c>
      <c r="E908" s="1">
        <v>44332</v>
      </c>
      <c r="F908">
        <v>24</v>
      </c>
    </row>
    <row r="909" spans="1:6" x14ac:dyDescent="0.25">
      <c r="A909">
        <v>12</v>
      </c>
      <c r="B909" t="s">
        <v>1826</v>
      </c>
      <c r="C909" t="s">
        <v>582</v>
      </c>
      <c r="D909" t="s">
        <v>1827</v>
      </c>
      <c r="E909" s="1">
        <v>44333</v>
      </c>
      <c r="F909">
        <v>3.3</v>
      </c>
    </row>
    <row r="910" spans="1:6" x14ac:dyDescent="0.25">
      <c r="A910">
        <v>329</v>
      </c>
      <c r="B910" t="s">
        <v>1828</v>
      </c>
      <c r="C910" t="s">
        <v>31</v>
      </c>
      <c r="D910" t="s">
        <v>1829</v>
      </c>
      <c r="E910" s="1">
        <v>44333</v>
      </c>
      <c r="F910">
        <v>44.2</v>
      </c>
    </row>
    <row r="911" spans="1:6" x14ac:dyDescent="0.25">
      <c r="A911">
        <v>339</v>
      </c>
      <c r="B911" t="s">
        <v>1830</v>
      </c>
      <c r="C911" t="s">
        <v>1831</v>
      </c>
      <c r="D911" t="s">
        <v>1326</v>
      </c>
      <c r="E911" s="1">
        <v>44333</v>
      </c>
      <c r="F911">
        <v>23.4</v>
      </c>
    </row>
    <row r="912" spans="1:6" x14ac:dyDescent="0.25">
      <c r="A912">
        <v>412</v>
      </c>
      <c r="B912" t="s">
        <v>1830</v>
      </c>
      <c r="C912" t="s">
        <v>1831</v>
      </c>
      <c r="D912" t="s">
        <v>1686</v>
      </c>
      <c r="E912" s="1">
        <v>44333</v>
      </c>
      <c r="F912">
        <v>18.2</v>
      </c>
    </row>
    <row r="913" spans="1:6" x14ac:dyDescent="0.25">
      <c r="A913">
        <v>459</v>
      </c>
      <c r="B913" t="s">
        <v>1830</v>
      </c>
      <c r="C913" t="s">
        <v>1831</v>
      </c>
      <c r="D913" t="s">
        <v>1832</v>
      </c>
      <c r="E913" s="1">
        <v>44333</v>
      </c>
      <c r="F913">
        <v>7.2</v>
      </c>
    </row>
    <row r="914" spans="1:6" x14ac:dyDescent="0.25">
      <c r="A914">
        <v>965</v>
      </c>
      <c r="B914" t="s">
        <v>1830</v>
      </c>
      <c r="C914" t="s">
        <v>1831</v>
      </c>
      <c r="D914" t="s">
        <v>1833</v>
      </c>
      <c r="E914" s="1">
        <v>44333</v>
      </c>
      <c r="F914">
        <v>7.6</v>
      </c>
    </row>
    <row r="915" spans="1:6" x14ac:dyDescent="0.25">
      <c r="A915">
        <v>170</v>
      </c>
      <c r="B915" t="s">
        <v>1834</v>
      </c>
      <c r="C915" t="s">
        <v>284</v>
      </c>
      <c r="D915" t="s">
        <v>1835</v>
      </c>
      <c r="E915" s="1">
        <v>44334</v>
      </c>
      <c r="F915">
        <v>23.1</v>
      </c>
    </row>
    <row r="916" spans="1:6" x14ac:dyDescent="0.25">
      <c r="A916">
        <v>196</v>
      </c>
      <c r="B916" t="s">
        <v>1836</v>
      </c>
      <c r="C916" t="s">
        <v>1286</v>
      </c>
      <c r="D916" t="s">
        <v>1837</v>
      </c>
      <c r="E916" s="1">
        <v>44334</v>
      </c>
      <c r="F916">
        <v>41.6</v>
      </c>
    </row>
    <row r="917" spans="1:6" x14ac:dyDescent="0.25">
      <c r="A917">
        <v>411</v>
      </c>
      <c r="B917" t="s">
        <v>1838</v>
      </c>
      <c r="C917" t="s">
        <v>1839</v>
      </c>
      <c r="D917" t="s">
        <v>1840</v>
      </c>
      <c r="E917" s="1">
        <v>44334</v>
      </c>
      <c r="F917">
        <v>28.5</v>
      </c>
    </row>
    <row r="918" spans="1:6" x14ac:dyDescent="0.25">
      <c r="A918">
        <v>756</v>
      </c>
      <c r="B918" t="s">
        <v>1841</v>
      </c>
      <c r="C918" t="s">
        <v>377</v>
      </c>
      <c r="D918" t="s">
        <v>570</v>
      </c>
      <c r="E918" s="1">
        <v>44334</v>
      </c>
      <c r="F918">
        <v>27.6</v>
      </c>
    </row>
    <row r="919" spans="1:6" x14ac:dyDescent="0.25">
      <c r="A919">
        <v>838</v>
      </c>
      <c r="B919" t="s">
        <v>1842</v>
      </c>
      <c r="C919" t="s">
        <v>84</v>
      </c>
      <c r="D919" t="s">
        <v>1843</v>
      </c>
      <c r="E919" s="1">
        <v>44334</v>
      </c>
      <c r="F919">
        <v>19.600000000000001</v>
      </c>
    </row>
    <row r="920" spans="1:6" x14ac:dyDescent="0.25">
      <c r="A920">
        <v>39</v>
      </c>
      <c r="B920" t="s">
        <v>1844</v>
      </c>
      <c r="C920" t="s">
        <v>351</v>
      </c>
      <c r="D920" t="s">
        <v>1845</v>
      </c>
      <c r="E920" s="1">
        <v>44335</v>
      </c>
      <c r="F920">
        <v>12.8</v>
      </c>
    </row>
    <row r="921" spans="1:6" x14ac:dyDescent="0.25">
      <c r="A921">
        <v>150</v>
      </c>
      <c r="B921" t="s">
        <v>1846</v>
      </c>
      <c r="C921" t="s">
        <v>122</v>
      </c>
      <c r="D921" t="s">
        <v>1847</v>
      </c>
      <c r="E921" s="1">
        <v>44335</v>
      </c>
      <c r="F921">
        <v>55.5</v>
      </c>
    </row>
    <row r="922" spans="1:6" x14ac:dyDescent="0.25">
      <c r="A922">
        <v>243</v>
      </c>
      <c r="B922" t="s">
        <v>1846</v>
      </c>
      <c r="C922" t="s">
        <v>122</v>
      </c>
      <c r="D922" t="s">
        <v>285</v>
      </c>
      <c r="E922" s="1">
        <v>44335</v>
      </c>
      <c r="F922">
        <v>2</v>
      </c>
    </row>
    <row r="923" spans="1:6" x14ac:dyDescent="0.25">
      <c r="A923">
        <v>577</v>
      </c>
      <c r="B923" t="s">
        <v>1846</v>
      </c>
      <c r="C923" t="s">
        <v>122</v>
      </c>
      <c r="D923" t="s">
        <v>1848</v>
      </c>
      <c r="E923" s="1">
        <v>44335</v>
      </c>
      <c r="F923">
        <v>25.3</v>
      </c>
    </row>
    <row r="924" spans="1:6" x14ac:dyDescent="0.25">
      <c r="A924">
        <v>631</v>
      </c>
      <c r="B924" t="s">
        <v>1846</v>
      </c>
      <c r="C924" t="s">
        <v>122</v>
      </c>
      <c r="D924" t="s">
        <v>1849</v>
      </c>
      <c r="E924" s="1">
        <v>44335</v>
      </c>
      <c r="F924">
        <v>36</v>
      </c>
    </row>
    <row r="925" spans="1:6" x14ac:dyDescent="0.25">
      <c r="A925">
        <v>749</v>
      </c>
      <c r="B925" t="s">
        <v>1846</v>
      </c>
      <c r="C925" t="s">
        <v>122</v>
      </c>
      <c r="D925" t="s">
        <v>828</v>
      </c>
      <c r="E925" s="1">
        <v>44335</v>
      </c>
      <c r="F925">
        <v>31.2</v>
      </c>
    </row>
    <row r="926" spans="1:6" x14ac:dyDescent="0.25">
      <c r="A926">
        <v>956</v>
      </c>
      <c r="B926" t="s">
        <v>1850</v>
      </c>
      <c r="C926" t="s">
        <v>279</v>
      </c>
      <c r="D926" t="s">
        <v>1851</v>
      </c>
      <c r="E926" s="1">
        <v>44335</v>
      </c>
      <c r="F926">
        <v>20.8</v>
      </c>
    </row>
    <row r="927" spans="1:6" x14ac:dyDescent="0.25">
      <c r="A927">
        <v>174</v>
      </c>
      <c r="B927" t="s">
        <v>1852</v>
      </c>
      <c r="C927" t="s">
        <v>1853</v>
      </c>
      <c r="D927" t="s">
        <v>1854</v>
      </c>
      <c r="E927" s="1">
        <v>44336</v>
      </c>
      <c r="F927">
        <v>17</v>
      </c>
    </row>
    <row r="928" spans="1:6" x14ac:dyDescent="0.25">
      <c r="A928">
        <v>245</v>
      </c>
      <c r="B928" t="s">
        <v>1852</v>
      </c>
      <c r="C928" t="s">
        <v>1853</v>
      </c>
      <c r="D928" t="s">
        <v>1855</v>
      </c>
      <c r="E928" s="1">
        <v>44336</v>
      </c>
      <c r="F928">
        <v>15.3</v>
      </c>
    </row>
    <row r="929" spans="1:6" x14ac:dyDescent="0.25">
      <c r="A929">
        <v>302</v>
      </c>
      <c r="B929" t="s">
        <v>1852</v>
      </c>
      <c r="C929" t="s">
        <v>1853</v>
      </c>
      <c r="D929" t="s">
        <v>1336</v>
      </c>
      <c r="E929" s="1">
        <v>44336</v>
      </c>
      <c r="F929">
        <v>22.4</v>
      </c>
    </row>
    <row r="930" spans="1:6" x14ac:dyDescent="0.25">
      <c r="A930">
        <v>414</v>
      </c>
      <c r="B930" t="s">
        <v>1852</v>
      </c>
      <c r="C930" t="s">
        <v>1853</v>
      </c>
      <c r="D930" t="s">
        <v>1856</v>
      </c>
      <c r="E930" s="1">
        <v>44336</v>
      </c>
      <c r="F930">
        <v>42</v>
      </c>
    </row>
    <row r="931" spans="1:6" x14ac:dyDescent="0.25">
      <c r="A931">
        <v>868</v>
      </c>
      <c r="B931" t="s">
        <v>1852</v>
      </c>
      <c r="C931" t="s">
        <v>1853</v>
      </c>
      <c r="D931" t="s">
        <v>1422</v>
      </c>
      <c r="E931" s="1">
        <v>44336</v>
      </c>
      <c r="F931">
        <v>20</v>
      </c>
    </row>
    <row r="932" spans="1:6" x14ac:dyDescent="0.25">
      <c r="A932">
        <v>104</v>
      </c>
      <c r="B932" t="s">
        <v>1857</v>
      </c>
      <c r="C932" t="s">
        <v>1714</v>
      </c>
      <c r="D932" t="s">
        <v>1858</v>
      </c>
      <c r="E932" s="1">
        <v>44337</v>
      </c>
      <c r="F932">
        <v>24.8</v>
      </c>
    </row>
    <row r="933" spans="1:6" x14ac:dyDescent="0.25">
      <c r="A933">
        <v>234</v>
      </c>
      <c r="B933" t="s">
        <v>1859</v>
      </c>
      <c r="C933" t="s">
        <v>210</v>
      </c>
      <c r="D933" t="s">
        <v>1860</v>
      </c>
      <c r="E933" s="1">
        <v>44337</v>
      </c>
      <c r="F933">
        <v>19.2</v>
      </c>
    </row>
    <row r="934" spans="1:6" x14ac:dyDescent="0.25">
      <c r="A934">
        <v>380</v>
      </c>
      <c r="B934" t="s">
        <v>1861</v>
      </c>
      <c r="C934" t="s">
        <v>461</v>
      </c>
      <c r="D934" t="s">
        <v>306</v>
      </c>
      <c r="E934" s="1">
        <v>44337</v>
      </c>
      <c r="F934">
        <v>31.2</v>
      </c>
    </row>
    <row r="935" spans="1:6" x14ac:dyDescent="0.25">
      <c r="A935">
        <v>530</v>
      </c>
      <c r="B935" t="s">
        <v>1862</v>
      </c>
      <c r="C935" t="s">
        <v>905</v>
      </c>
      <c r="D935" t="s">
        <v>1863</v>
      </c>
      <c r="E935" s="1">
        <v>44337</v>
      </c>
      <c r="F935">
        <v>23.2</v>
      </c>
    </row>
    <row r="936" spans="1:6" x14ac:dyDescent="0.25">
      <c r="A936">
        <v>705</v>
      </c>
      <c r="B936" t="s">
        <v>1864</v>
      </c>
      <c r="C936" t="s">
        <v>279</v>
      </c>
      <c r="D936" t="s">
        <v>1865</v>
      </c>
      <c r="E936" s="1">
        <v>44337</v>
      </c>
      <c r="F936">
        <v>18.899999999999999</v>
      </c>
    </row>
    <row r="937" spans="1:6" x14ac:dyDescent="0.25">
      <c r="A937">
        <v>873</v>
      </c>
      <c r="B937" t="s">
        <v>1866</v>
      </c>
      <c r="C937" t="s">
        <v>1867</v>
      </c>
      <c r="D937" t="s">
        <v>1868</v>
      </c>
      <c r="E937" s="1">
        <v>44337</v>
      </c>
      <c r="F937">
        <v>9</v>
      </c>
    </row>
    <row r="938" spans="1:6" x14ac:dyDescent="0.25">
      <c r="A938">
        <v>190</v>
      </c>
      <c r="B938" t="s">
        <v>1869</v>
      </c>
      <c r="C938" t="s">
        <v>1711</v>
      </c>
      <c r="D938" t="s">
        <v>1870</v>
      </c>
      <c r="E938" s="1">
        <v>44338</v>
      </c>
      <c r="F938">
        <v>4.8</v>
      </c>
    </row>
    <row r="939" spans="1:6" x14ac:dyDescent="0.25">
      <c r="A939">
        <v>259</v>
      </c>
      <c r="B939" t="s">
        <v>1871</v>
      </c>
      <c r="C939" t="s">
        <v>564</v>
      </c>
      <c r="D939" t="s">
        <v>1872</v>
      </c>
      <c r="E939" s="1">
        <v>44338</v>
      </c>
      <c r="F939">
        <v>8.8000000000000007</v>
      </c>
    </row>
    <row r="940" spans="1:6" x14ac:dyDescent="0.25">
      <c r="A940">
        <v>399</v>
      </c>
      <c r="B940" t="s">
        <v>1873</v>
      </c>
      <c r="C940" t="s">
        <v>226</v>
      </c>
      <c r="D940" t="s">
        <v>1874</v>
      </c>
      <c r="E940" s="1">
        <v>44338</v>
      </c>
      <c r="F940">
        <v>3.4</v>
      </c>
    </row>
    <row r="941" spans="1:6" x14ac:dyDescent="0.25">
      <c r="A941">
        <v>478</v>
      </c>
      <c r="B941" t="s">
        <v>1875</v>
      </c>
      <c r="C941" t="s">
        <v>110</v>
      </c>
      <c r="D941" t="s">
        <v>866</v>
      </c>
      <c r="E941" s="1">
        <v>44338</v>
      </c>
      <c r="F941">
        <v>17.100000000000001</v>
      </c>
    </row>
    <row r="942" spans="1:6" x14ac:dyDescent="0.25">
      <c r="A942">
        <v>539</v>
      </c>
      <c r="B942" t="s">
        <v>1876</v>
      </c>
      <c r="C942" t="s">
        <v>1877</v>
      </c>
      <c r="D942" t="s">
        <v>1878</v>
      </c>
      <c r="E942" s="1">
        <v>44338</v>
      </c>
      <c r="F942">
        <v>15</v>
      </c>
    </row>
    <row r="943" spans="1:6" x14ac:dyDescent="0.25">
      <c r="A943">
        <v>570</v>
      </c>
      <c r="B943" t="s">
        <v>1879</v>
      </c>
      <c r="C943" t="s">
        <v>259</v>
      </c>
      <c r="D943" t="s">
        <v>1060</v>
      </c>
      <c r="E943" s="1">
        <v>44338</v>
      </c>
      <c r="F943">
        <v>17.600000000000001</v>
      </c>
    </row>
    <row r="944" spans="1:6" x14ac:dyDescent="0.25">
      <c r="A944">
        <v>652</v>
      </c>
      <c r="B944" t="s">
        <v>1880</v>
      </c>
      <c r="C944" t="s">
        <v>739</v>
      </c>
      <c r="D944" t="s">
        <v>1377</v>
      </c>
      <c r="E944" s="1">
        <v>44338</v>
      </c>
      <c r="F944">
        <v>36</v>
      </c>
    </row>
    <row r="945" spans="1:6" x14ac:dyDescent="0.25">
      <c r="A945">
        <v>708</v>
      </c>
      <c r="B945" t="s">
        <v>1881</v>
      </c>
      <c r="C945" t="s">
        <v>28</v>
      </c>
      <c r="D945" t="s">
        <v>1882</v>
      </c>
      <c r="E945" s="1">
        <v>44338</v>
      </c>
      <c r="F945">
        <v>25.2</v>
      </c>
    </row>
    <row r="946" spans="1:6" x14ac:dyDescent="0.25">
      <c r="A946">
        <v>719</v>
      </c>
      <c r="B946" t="s">
        <v>1883</v>
      </c>
      <c r="C946" t="s">
        <v>1884</v>
      </c>
      <c r="D946" t="s">
        <v>1885</v>
      </c>
      <c r="E946" s="1">
        <v>44338</v>
      </c>
      <c r="F946">
        <v>43.4</v>
      </c>
    </row>
    <row r="947" spans="1:6" x14ac:dyDescent="0.25">
      <c r="A947">
        <v>761</v>
      </c>
      <c r="B947" t="s">
        <v>1886</v>
      </c>
      <c r="C947" t="s">
        <v>76</v>
      </c>
      <c r="D947" t="s">
        <v>1887</v>
      </c>
      <c r="E947" s="1">
        <v>44338</v>
      </c>
      <c r="F947">
        <v>2.4</v>
      </c>
    </row>
    <row r="948" spans="1:6" x14ac:dyDescent="0.25">
      <c r="A948">
        <v>382</v>
      </c>
      <c r="B948" t="s">
        <v>1888</v>
      </c>
      <c r="C948" t="s">
        <v>1889</v>
      </c>
      <c r="D948" t="s">
        <v>1890</v>
      </c>
      <c r="E948" s="1">
        <v>44339</v>
      </c>
      <c r="F948">
        <v>45</v>
      </c>
    </row>
    <row r="949" spans="1:6" x14ac:dyDescent="0.25">
      <c r="A949">
        <v>433</v>
      </c>
      <c r="B949" t="s">
        <v>1891</v>
      </c>
      <c r="C949" t="s">
        <v>404</v>
      </c>
      <c r="D949" t="s">
        <v>1892</v>
      </c>
      <c r="E949" s="1">
        <v>44339</v>
      </c>
      <c r="F949">
        <v>1.4</v>
      </c>
    </row>
    <row r="950" spans="1:6" x14ac:dyDescent="0.25">
      <c r="A950">
        <v>921</v>
      </c>
      <c r="B950" t="s">
        <v>1893</v>
      </c>
      <c r="C950" t="s">
        <v>1894</v>
      </c>
      <c r="D950" t="s">
        <v>205</v>
      </c>
      <c r="E950" s="1">
        <v>44339</v>
      </c>
      <c r="F950">
        <v>11.7</v>
      </c>
    </row>
    <row r="951" spans="1:6" x14ac:dyDescent="0.25">
      <c r="A951">
        <v>942</v>
      </c>
      <c r="B951" t="s">
        <v>1895</v>
      </c>
      <c r="C951" t="s">
        <v>1896</v>
      </c>
      <c r="D951" t="s">
        <v>1897</v>
      </c>
      <c r="E951" s="1">
        <v>44339</v>
      </c>
      <c r="F951">
        <v>7.6</v>
      </c>
    </row>
    <row r="952" spans="1:6" x14ac:dyDescent="0.25">
      <c r="A952">
        <v>215</v>
      </c>
      <c r="B952" t="s">
        <v>1895</v>
      </c>
      <c r="C952" t="s">
        <v>1896</v>
      </c>
      <c r="D952" t="s">
        <v>1898</v>
      </c>
      <c r="E952" s="1">
        <v>44340</v>
      </c>
      <c r="F952">
        <v>32</v>
      </c>
    </row>
    <row r="953" spans="1:6" x14ac:dyDescent="0.25">
      <c r="A953">
        <v>276</v>
      </c>
      <c r="B953" t="s">
        <v>1895</v>
      </c>
      <c r="C953" t="s">
        <v>1896</v>
      </c>
      <c r="D953" t="s">
        <v>1899</v>
      </c>
      <c r="E953" s="1">
        <v>44340</v>
      </c>
      <c r="F953">
        <v>57</v>
      </c>
    </row>
    <row r="954" spans="1:6" x14ac:dyDescent="0.25">
      <c r="A954">
        <v>916</v>
      </c>
      <c r="B954" t="s">
        <v>1895</v>
      </c>
      <c r="C954" t="s">
        <v>1896</v>
      </c>
      <c r="D954" t="s">
        <v>1900</v>
      </c>
      <c r="E954" s="1">
        <v>44340</v>
      </c>
      <c r="F954">
        <v>18.899999999999999</v>
      </c>
    </row>
    <row r="955" spans="1:6" x14ac:dyDescent="0.25">
      <c r="A955">
        <v>978</v>
      </c>
      <c r="B955" t="s">
        <v>1895</v>
      </c>
      <c r="C955" t="s">
        <v>1896</v>
      </c>
      <c r="D955" t="s">
        <v>1901</v>
      </c>
      <c r="E955" s="1">
        <v>44340</v>
      </c>
      <c r="F955">
        <v>19</v>
      </c>
    </row>
    <row r="956" spans="1:6" x14ac:dyDescent="0.25">
      <c r="A956">
        <v>161</v>
      </c>
      <c r="B956" t="s">
        <v>1902</v>
      </c>
      <c r="C956" t="s">
        <v>377</v>
      </c>
      <c r="D956" t="s">
        <v>1874</v>
      </c>
      <c r="E956" s="1">
        <v>44341</v>
      </c>
      <c r="F956">
        <v>3.2</v>
      </c>
    </row>
    <row r="957" spans="1:6" x14ac:dyDescent="0.25">
      <c r="A957">
        <v>202</v>
      </c>
      <c r="B957" t="s">
        <v>1903</v>
      </c>
      <c r="C957" t="s">
        <v>483</v>
      </c>
      <c r="D957" t="s">
        <v>1904</v>
      </c>
      <c r="E957" s="1">
        <v>44341</v>
      </c>
      <c r="F957">
        <v>52.5</v>
      </c>
    </row>
    <row r="958" spans="1:6" x14ac:dyDescent="0.25">
      <c r="A958">
        <v>258</v>
      </c>
      <c r="B958" t="s">
        <v>1905</v>
      </c>
      <c r="C958" t="s">
        <v>992</v>
      </c>
      <c r="D958" t="s">
        <v>1906</v>
      </c>
      <c r="E958" s="1">
        <v>44341</v>
      </c>
      <c r="F958">
        <v>1.4</v>
      </c>
    </row>
    <row r="959" spans="1:6" x14ac:dyDescent="0.25">
      <c r="A959">
        <v>387</v>
      </c>
      <c r="B959" t="s">
        <v>1907</v>
      </c>
      <c r="C959" t="s">
        <v>560</v>
      </c>
      <c r="D959" t="s">
        <v>1277</v>
      </c>
      <c r="E959" s="1">
        <v>44341</v>
      </c>
      <c r="F959">
        <v>31.2</v>
      </c>
    </row>
    <row r="960" spans="1:6" x14ac:dyDescent="0.25">
      <c r="A960">
        <v>473</v>
      </c>
      <c r="B960" t="s">
        <v>1908</v>
      </c>
      <c r="C960" t="s">
        <v>672</v>
      </c>
      <c r="D960" t="s">
        <v>1909</v>
      </c>
      <c r="E960" s="1">
        <v>44341</v>
      </c>
      <c r="F960">
        <v>16.899999999999999</v>
      </c>
    </row>
    <row r="961" spans="1:6" x14ac:dyDescent="0.25">
      <c r="A961">
        <v>635</v>
      </c>
      <c r="B961" t="s">
        <v>1910</v>
      </c>
      <c r="C961" t="s">
        <v>756</v>
      </c>
      <c r="D961" t="s">
        <v>1911</v>
      </c>
      <c r="E961" s="1">
        <v>44341</v>
      </c>
      <c r="F961">
        <v>23.8</v>
      </c>
    </row>
    <row r="962" spans="1:6" x14ac:dyDescent="0.25">
      <c r="A962">
        <v>833</v>
      </c>
      <c r="B962" t="s">
        <v>1912</v>
      </c>
      <c r="C962" t="s">
        <v>212</v>
      </c>
      <c r="D962" t="s">
        <v>1913</v>
      </c>
      <c r="E962" s="1">
        <v>44341</v>
      </c>
      <c r="F962">
        <v>9.1</v>
      </c>
    </row>
    <row r="963" spans="1:6" x14ac:dyDescent="0.25">
      <c r="A963">
        <v>874</v>
      </c>
      <c r="B963" t="s">
        <v>1914</v>
      </c>
      <c r="C963" t="s">
        <v>1505</v>
      </c>
      <c r="D963" t="s">
        <v>745</v>
      </c>
      <c r="E963" s="1">
        <v>44341</v>
      </c>
      <c r="F963">
        <v>33</v>
      </c>
    </row>
    <row r="964" spans="1:6" x14ac:dyDescent="0.25">
      <c r="A964">
        <v>983</v>
      </c>
      <c r="B964" t="s">
        <v>1915</v>
      </c>
      <c r="C964" t="s">
        <v>1916</v>
      </c>
      <c r="D964" t="s">
        <v>1917</v>
      </c>
      <c r="E964" s="1">
        <v>44341</v>
      </c>
      <c r="F964">
        <v>24.5</v>
      </c>
    </row>
    <row r="965" spans="1:6" x14ac:dyDescent="0.25">
      <c r="A965">
        <v>122</v>
      </c>
      <c r="B965" t="s">
        <v>1918</v>
      </c>
      <c r="C965" t="s">
        <v>522</v>
      </c>
      <c r="D965" t="s">
        <v>208</v>
      </c>
      <c r="E965" s="1">
        <v>44342</v>
      </c>
      <c r="F965">
        <v>44</v>
      </c>
    </row>
    <row r="966" spans="1:6" x14ac:dyDescent="0.25">
      <c r="A966">
        <v>315</v>
      </c>
      <c r="B966" t="s">
        <v>1919</v>
      </c>
      <c r="C966" t="s">
        <v>229</v>
      </c>
      <c r="D966" t="s">
        <v>1920</v>
      </c>
      <c r="E966" s="1">
        <v>44342</v>
      </c>
      <c r="F966">
        <v>46.5</v>
      </c>
    </row>
    <row r="967" spans="1:6" x14ac:dyDescent="0.25">
      <c r="A967">
        <v>450</v>
      </c>
      <c r="B967" t="s">
        <v>1921</v>
      </c>
      <c r="C967" t="s">
        <v>387</v>
      </c>
      <c r="D967" t="s">
        <v>1843</v>
      </c>
      <c r="E967" s="1">
        <v>44342</v>
      </c>
      <c r="F967">
        <v>14</v>
      </c>
    </row>
    <row r="968" spans="1:6" x14ac:dyDescent="0.25">
      <c r="A968">
        <v>500</v>
      </c>
      <c r="B968" t="s">
        <v>1922</v>
      </c>
      <c r="C968" t="s">
        <v>184</v>
      </c>
      <c r="D968" t="s">
        <v>1923</v>
      </c>
      <c r="E968" s="1">
        <v>44342</v>
      </c>
      <c r="F968">
        <v>1.5</v>
      </c>
    </row>
    <row r="969" spans="1:6" x14ac:dyDescent="0.25">
      <c r="A969">
        <v>667</v>
      </c>
      <c r="B969" t="s">
        <v>1924</v>
      </c>
      <c r="C969" t="s">
        <v>273</v>
      </c>
      <c r="D969" t="s">
        <v>1925</v>
      </c>
      <c r="E969" s="1">
        <v>44342</v>
      </c>
      <c r="F969">
        <v>23.4</v>
      </c>
    </row>
    <row r="970" spans="1:6" x14ac:dyDescent="0.25">
      <c r="A970">
        <v>991</v>
      </c>
      <c r="B970" t="s">
        <v>1926</v>
      </c>
      <c r="C970" t="s">
        <v>697</v>
      </c>
      <c r="D970" t="s">
        <v>1927</v>
      </c>
      <c r="E970" s="1">
        <v>44342</v>
      </c>
      <c r="F970">
        <v>12.4</v>
      </c>
    </row>
    <row r="971" spans="1:6" x14ac:dyDescent="0.25">
      <c r="A971">
        <v>19</v>
      </c>
      <c r="B971" t="s">
        <v>1928</v>
      </c>
      <c r="C971" t="s">
        <v>1929</v>
      </c>
      <c r="D971" t="s">
        <v>1930</v>
      </c>
      <c r="E971" s="1">
        <v>44343</v>
      </c>
      <c r="F971">
        <v>16.899999999999999</v>
      </c>
    </row>
    <row r="972" spans="1:6" x14ac:dyDescent="0.25">
      <c r="A972">
        <v>165</v>
      </c>
      <c r="B972" t="s">
        <v>1931</v>
      </c>
      <c r="C972" t="s">
        <v>1331</v>
      </c>
      <c r="D972" t="s">
        <v>1141</v>
      </c>
      <c r="E972" s="1">
        <v>44343</v>
      </c>
      <c r="F972">
        <v>44.2</v>
      </c>
    </row>
    <row r="973" spans="1:6" x14ac:dyDescent="0.25">
      <c r="A973">
        <v>304</v>
      </c>
      <c r="B973" t="s">
        <v>1932</v>
      </c>
      <c r="C973" t="s">
        <v>468</v>
      </c>
      <c r="D973" t="s">
        <v>1933</v>
      </c>
      <c r="E973" s="1">
        <v>44343</v>
      </c>
      <c r="F973">
        <v>49.5</v>
      </c>
    </row>
    <row r="974" spans="1:6" x14ac:dyDescent="0.25">
      <c r="A974">
        <v>440</v>
      </c>
      <c r="B974" t="s">
        <v>1932</v>
      </c>
      <c r="C974" t="s">
        <v>468</v>
      </c>
      <c r="D974" t="s">
        <v>1934</v>
      </c>
      <c r="E974" s="1">
        <v>44343</v>
      </c>
      <c r="F974">
        <v>15.4</v>
      </c>
    </row>
    <row r="975" spans="1:6" x14ac:dyDescent="0.25">
      <c r="A975">
        <v>576</v>
      </c>
      <c r="B975" t="s">
        <v>1932</v>
      </c>
      <c r="C975" t="s">
        <v>468</v>
      </c>
      <c r="D975" t="s">
        <v>1935</v>
      </c>
      <c r="E975" s="1">
        <v>44343</v>
      </c>
      <c r="F975">
        <v>20.399999999999999</v>
      </c>
    </row>
    <row r="976" spans="1:6" x14ac:dyDescent="0.25">
      <c r="A976">
        <v>619</v>
      </c>
      <c r="B976" t="s">
        <v>1932</v>
      </c>
      <c r="C976" t="s">
        <v>468</v>
      </c>
      <c r="D976" t="s">
        <v>1936</v>
      </c>
      <c r="E976" s="1">
        <v>44343</v>
      </c>
      <c r="F976">
        <v>11.7</v>
      </c>
    </row>
    <row r="977" spans="1:6" x14ac:dyDescent="0.25">
      <c r="A977">
        <v>937</v>
      </c>
      <c r="B977" t="s">
        <v>1932</v>
      </c>
      <c r="C977" t="s">
        <v>468</v>
      </c>
      <c r="D977" t="s">
        <v>1294</v>
      </c>
      <c r="E977" s="1">
        <v>44343</v>
      </c>
      <c r="F977">
        <v>40.700000000000003</v>
      </c>
    </row>
    <row r="978" spans="1:6" x14ac:dyDescent="0.25">
      <c r="A978">
        <v>253</v>
      </c>
      <c r="B978" t="s">
        <v>1932</v>
      </c>
      <c r="C978" t="s">
        <v>468</v>
      </c>
      <c r="D978" t="s">
        <v>1937</v>
      </c>
      <c r="E978" s="1">
        <v>44344</v>
      </c>
      <c r="F978">
        <v>17.100000000000001</v>
      </c>
    </row>
    <row r="979" spans="1:6" x14ac:dyDescent="0.25">
      <c r="A979">
        <v>531</v>
      </c>
      <c r="B979" t="s">
        <v>1938</v>
      </c>
      <c r="C979" t="s">
        <v>458</v>
      </c>
      <c r="D979" t="s">
        <v>1939</v>
      </c>
      <c r="E979" s="1">
        <v>44344</v>
      </c>
      <c r="F979">
        <v>8</v>
      </c>
    </row>
    <row r="980" spans="1:6" x14ac:dyDescent="0.25">
      <c r="A980">
        <v>737</v>
      </c>
      <c r="B980" t="s">
        <v>1940</v>
      </c>
      <c r="C980" t="s">
        <v>122</v>
      </c>
      <c r="D980" t="s">
        <v>1941</v>
      </c>
      <c r="E980" s="1">
        <v>44344</v>
      </c>
      <c r="F980">
        <v>6.4</v>
      </c>
    </row>
    <row r="981" spans="1:6" x14ac:dyDescent="0.25">
      <c r="A981">
        <v>133</v>
      </c>
      <c r="B981" t="s">
        <v>1942</v>
      </c>
      <c r="C981" t="s">
        <v>804</v>
      </c>
      <c r="D981" t="s">
        <v>1785</v>
      </c>
      <c r="E981" s="1">
        <v>44345</v>
      </c>
      <c r="F981">
        <v>29.9</v>
      </c>
    </row>
    <row r="982" spans="1:6" x14ac:dyDescent="0.25">
      <c r="A982">
        <v>151</v>
      </c>
      <c r="B982" t="s">
        <v>1943</v>
      </c>
      <c r="C982" t="s">
        <v>1944</v>
      </c>
      <c r="D982" t="s">
        <v>1945</v>
      </c>
      <c r="E982" s="1">
        <v>44345</v>
      </c>
      <c r="F982">
        <v>3.7</v>
      </c>
    </row>
    <row r="983" spans="1:6" x14ac:dyDescent="0.25">
      <c r="A983">
        <v>179</v>
      </c>
      <c r="B983" t="s">
        <v>1946</v>
      </c>
      <c r="C983" t="s">
        <v>212</v>
      </c>
      <c r="D983" t="s">
        <v>1947</v>
      </c>
      <c r="E983" s="1">
        <v>44345</v>
      </c>
      <c r="F983">
        <v>21</v>
      </c>
    </row>
    <row r="984" spans="1:6" x14ac:dyDescent="0.25">
      <c r="A984">
        <v>218</v>
      </c>
      <c r="B984" t="s">
        <v>1948</v>
      </c>
      <c r="C984" t="s">
        <v>338</v>
      </c>
      <c r="D984" t="s">
        <v>1949</v>
      </c>
      <c r="E984" s="1">
        <v>44345</v>
      </c>
      <c r="F984">
        <v>23.1</v>
      </c>
    </row>
    <row r="985" spans="1:6" x14ac:dyDescent="0.25">
      <c r="A985">
        <v>278</v>
      </c>
      <c r="B985" t="s">
        <v>1950</v>
      </c>
      <c r="C985" t="s">
        <v>93</v>
      </c>
      <c r="D985" t="s">
        <v>1951</v>
      </c>
      <c r="E985" s="1">
        <v>44345</v>
      </c>
      <c r="F985">
        <v>41.6</v>
      </c>
    </row>
    <row r="986" spans="1:6" x14ac:dyDescent="0.25">
      <c r="A986">
        <v>397</v>
      </c>
      <c r="B986" t="s">
        <v>1950</v>
      </c>
      <c r="C986" t="s">
        <v>93</v>
      </c>
      <c r="D986" t="s">
        <v>1952</v>
      </c>
      <c r="E986" s="1">
        <v>44345</v>
      </c>
      <c r="F986">
        <v>19.600000000000001</v>
      </c>
    </row>
    <row r="987" spans="1:6" x14ac:dyDescent="0.25">
      <c r="A987">
        <v>851</v>
      </c>
      <c r="B987" t="s">
        <v>1950</v>
      </c>
      <c r="C987" t="s">
        <v>93</v>
      </c>
      <c r="D987" t="s">
        <v>1953</v>
      </c>
      <c r="E987" s="1">
        <v>44345</v>
      </c>
      <c r="F987">
        <v>13.2</v>
      </c>
    </row>
    <row r="988" spans="1:6" x14ac:dyDescent="0.25">
      <c r="A988">
        <v>914</v>
      </c>
      <c r="B988" t="s">
        <v>1950</v>
      </c>
      <c r="C988" t="s">
        <v>93</v>
      </c>
      <c r="D988" t="s">
        <v>512</v>
      </c>
      <c r="E988" s="1">
        <v>44345</v>
      </c>
      <c r="F988">
        <v>19.8</v>
      </c>
    </row>
    <row r="989" spans="1:6" x14ac:dyDescent="0.25">
      <c r="A989">
        <v>439</v>
      </c>
      <c r="B989" t="s">
        <v>1954</v>
      </c>
      <c r="C989" t="s">
        <v>46</v>
      </c>
      <c r="D989" t="s">
        <v>1955</v>
      </c>
      <c r="E989" s="1">
        <v>44346</v>
      </c>
      <c r="F989">
        <v>1.3</v>
      </c>
    </row>
    <row r="990" spans="1:6" x14ac:dyDescent="0.25">
      <c r="A990">
        <v>615</v>
      </c>
      <c r="B990" t="s">
        <v>1956</v>
      </c>
      <c r="C990" t="s">
        <v>165</v>
      </c>
      <c r="D990" t="s">
        <v>1379</v>
      </c>
      <c r="E990" s="1">
        <v>44346</v>
      </c>
      <c r="F990">
        <v>9.6</v>
      </c>
    </row>
    <row r="991" spans="1:6" x14ac:dyDescent="0.25">
      <c r="A991">
        <v>646</v>
      </c>
      <c r="B991" t="s">
        <v>1956</v>
      </c>
      <c r="C991" t="s">
        <v>165</v>
      </c>
      <c r="D991" t="s">
        <v>1957</v>
      </c>
      <c r="E991" s="1">
        <v>44346</v>
      </c>
      <c r="F991">
        <v>45.5</v>
      </c>
    </row>
    <row r="992" spans="1:6" x14ac:dyDescent="0.25">
      <c r="A992">
        <v>647</v>
      </c>
      <c r="B992" t="s">
        <v>1956</v>
      </c>
      <c r="C992" t="s">
        <v>165</v>
      </c>
      <c r="D992" t="s">
        <v>1958</v>
      </c>
      <c r="E992" s="1">
        <v>44346</v>
      </c>
      <c r="F992">
        <v>45.5</v>
      </c>
    </row>
    <row r="993" spans="1:6" x14ac:dyDescent="0.25">
      <c r="A993">
        <v>710</v>
      </c>
      <c r="B993" t="s">
        <v>1959</v>
      </c>
      <c r="C993" t="s">
        <v>28</v>
      </c>
      <c r="D993" t="s">
        <v>1960</v>
      </c>
      <c r="E993" s="1">
        <v>44346</v>
      </c>
      <c r="F993">
        <v>40.700000000000003</v>
      </c>
    </row>
    <row r="994" spans="1:6" x14ac:dyDescent="0.25">
      <c r="A994">
        <v>757</v>
      </c>
      <c r="B994" t="s">
        <v>1961</v>
      </c>
      <c r="C994" t="s">
        <v>212</v>
      </c>
      <c r="D994" t="s">
        <v>1962</v>
      </c>
      <c r="E994" s="1">
        <v>44346</v>
      </c>
      <c r="F994">
        <v>51.8</v>
      </c>
    </row>
    <row r="995" spans="1:6" x14ac:dyDescent="0.25">
      <c r="A995">
        <v>969</v>
      </c>
      <c r="B995" t="s">
        <v>1963</v>
      </c>
      <c r="C995" t="s">
        <v>291</v>
      </c>
      <c r="D995" t="s">
        <v>1964</v>
      </c>
      <c r="E995" s="1">
        <v>44346</v>
      </c>
      <c r="F995">
        <v>49.5</v>
      </c>
    </row>
    <row r="996" spans="1:6" x14ac:dyDescent="0.25">
      <c r="A996">
        <v>309</v>
      </c>
      <c r="B996" t="s">
        <v>1965</v>
      </c>
      <c r="C996" t="s">
        <v>81</v>
      </c>
      <c r="D996" t="s">
        <v>1966</v>
      </c>
      <c r="E996" s="1">
        <v>44347</v>
      </c>
      <c r="F996">
        <v>1.6</v>
      </c>
    </row>
    <row r="997" spans="1:6" x14ac:dyDescent="0.25">
      <c r="A997">
        <v>480</v>
      </c>
      <c r="B997" t="s">
        <v>1965</v>
      </c>
      <c r="C997" t="s">
        <v>81</v>
      </c>
      <c r="D997" t="s">
        <v>1967</v>
      </c>
      <c r="E997" s="1">
        <v>44347</v>
      </c>
      <c r="F997">
        <v>19.8</v>
      </c>
    </row>
    <row r="998" spans="1:6" x14ac:dyDescent="0.25">
      <c r="A998">
        <v>518</v>
      </c>
      <c r="B998" t="s">
        <v>1965</v>
      </c>
      <c r="C998" t="s">
        <v>81</v>
      </c>
      <c r="D998" t="s">
        <v>1968</v>
      </c>
      <c r="E998" s="1">
        <v>44347</v>
      </c>
      <c r="F998">
        <v>25.2</v>
      </c>
    </row>
    <row r="999" spans="1:6" x14ac:dyDescent="0.25">
      <c r="A999">
        <v>544</v>
      </c>
      <c r="B999" t="s">
        <v>1965</v>
      </c>
      <c r="C999" t="s">
        <v>81</v>
      </c>
      <c r="D999" t="s">
        <v>1969</v>
      </c>
      <c r="E999" s="1">
        <v>44347</v>
      </c>
      <c r="F999">
        <v>12.4</v>
      </c>
    </row>
    <row r="1000" spans="1:6" x14ac:dyDescent="0.25">
      <c r="A1000">
        <v>778</v>
      </c>
      <c r="B1000" t="s">
        <v>1970</v>
      </c>
      <c r="C1000" t="s">
        <v>1971</v>
      </c>
      <c r="D1000" t="s">
        <v>1972</v>
      </c>
      <c r="E1000" s="1">
        <v>44347</v>
      </c>
      <c r="F1000">
        <v>38</v>
      </c>
    </row>
    <row r="1001" spans="1:6" x14ac:dyDescent="0.25">
      <c r="A1001">
        <v>977</v>
      </c>
      <c r="B1001" t="s">
        <v>1973</v>
      </c>
      <c r="C1001" t="s">
        <v>1708</v>
      </c>
      <c r="D1001" t="s">
        <v>1974</v>
      </c>
      <c r="E1001" s="1">
        <v>44347</v>
      </c>
      <c r="F1001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43"/>
  <sheetViews>
    <sheetView workbookViewId="0">
      <selection activeCell="A2" sqref="A2"/>
    </sheetView>
  </sheetViews>
  <sheetFormatPr defaultRowHeight="15" x14ac:dyDescent="0.25"/>
  <cols>
    <col min="1" max="1" width="13.5703125" bestFit="1" customWidth="1"/>
  </cols>
  <sheetData>
    <row r="1" spans="1:1" x14ac:dyDescent="0.25">
      <c r="A1" t="s">
        <v>2063</v>
      </c>
    </row>
    <row r="2" spans="1:1" x14ac:dyDescent="0.25">
      <c r="A2" t="s">
        <v>1978</v>
      </c>
    </row>
    <row r="3" spans="1:1" x14ac:dyDescent="0.25">
      <c r="A3" t="s">
        <v>9</v>
      </c>
    </row>
    <row r="4" spans="1:1" x14ac:dyDescent="0.25">
      <c r="A4" t="s">
        <v>12</v>
      </c>
    </row>
    <row r="5" spans="1:1" x14ac:dyDescent="0.25">
      <c r="A5" t="s">
        <v>15</v>
      </c>
    </row>
    <row r="6" spans="1:1" x14ac:dyDescent="0.25">
      <c r="A6" t="s">
        <v>21</v>
      </c>
    </row>
    <row r="7" spans="1:1" x14ac:dyDescent="0.25">
      <c r="A7" t="s">
        <v>24</v>
      </c>
    </row>
    <row r="8" spans="1:1" x14ac:dyDescent="0.25">
      <c r="A8" t="s">
        <v>27</v>
      </c>
    </row>
    <row r="9" spans="1:1" x14ac:dyDescent="0.25">
      <c r="A9" t="s">
        <v>30</v>
      </c>
    </row>
    <row r="10" spans="1:1" x14ac:dyDescent="0.25">
      <c r="A10" t="s">
        <v>36</v>
      </c>
    </row>
    <row r="11" spans="1:1" x14ac:dyDescent="0.25">
      <c r="A11" t="s">
        <v>39</v>
      </c>
    </row>
    <row r="12" spans="1:1" x14ac:dyDescent="0.25">
      <c r="A12" t="s">
        <v>1979</v>
      </c>
    </row>
    <row r="13" spans="1:1" x14ac:dyDescent="0.25">
      <c r="A13" t="s">
        <v>48</v>
      </c>
    </row>
    <row r="14" spans="1:1" x14ac:dyDescent="0.25">
      <c r="A14" t="s">
        <v>1980</v>
      </c>
    </row>
    <row r="15" spans="1:1" x14ac:dyDescent="0.25">
      <c r="A15" t="s">
        <v>54</v>
      </c>
    </row>
    <row r="16" spans="1:1" x14ac:dyDescent="0.25">
      <c r="A16" t="s">
        <v>57</v>
      </c>
    </row>
    <row r="17" spans="1:1" x14ac:dyDescent="0.25">
      <c r="A17" t="s">
        <v>63</v>
      </c>
    </row>
    <row r="18" spans="1:1" x14ac:dyDescent="0.25">
      <c r="A18" t="s">
        <v>66</v>
      </c>
    </row>
    <row r="19" spans="1:1" x14ac:dyDescent="0.25">
      <c r="A19" t="s">
        <v>69</v>
      </c>
    </row>
    <row r="20" spans="1:1" x14ac:dyDescent="0.25">
      <c r="A20" t="s">
        <v>1981</v>
      </c>
    </row>
    <row r="21" spans="1:1" x14ac:dyDescent="0.25">
      <c r="A21" t="s">
        <v>75</v>
      </c>
    </row>
    <row r="22" spans="1:1" x14ac:dyDescent="0.25">
      <c r="A22" t="s">
        <v>80</v>
      </c>
    </row>
    <row r="23" spans="1:1" x14ac:dyDescent="0.25">
      <c r="A23" t="s">
        <v>83</v>
      </c>
    </row>
    <row r="24" spans="1:1" x14ac:dyDescent="0.25">
      <c r="A24" t="s">
        <v>86</v>
      </c>
    </row>
    <row r="25" spans="1:1" x14ac:dyDescent="0.25">
      <c r="A25" t="s">
        <v>89</v>
      </c>
    </row>
    <row r="26" spans="1:1" x14ac:dyDescent="0.25">
      <c r="A26" t="s">
        <v>92</v>
      </c>
    </row>
    <row r="27" spans="1:1" x14ac:dyDescent="0.25">
      <c r="A27" t="s">
        <v>95</v>
      </c>
    </row>
    <row r="28" spans="1:1" x14ac:dyDescent="0.25">
      <c r="A28" t="s">
        <v>98</v>
      </c>
    </row>
    <row r="29" spans="1:1" x14ac:dyDescent="0.25">
      <c r="A29" t="s">
        <v>101</v>
      </c>
    </row>
    <row r="30" spans="1:1" x14ac:dyDescent="0.25">
      <c r="A30" t="s">
        <v>1982</v>
      </c>
    </row>
    <row r="31" spans="1:1" x14ac:dyDescent="0.25">
      <c r="A31" t="s">
        <v>106</v>
      </c>
    </row>
    <row r="32" spans="1:1" x14ac:dyDescent="0.25">
      <c r="A32" t="s">
        <v>112</v>
      </c>
    </row>
    <row r="33" spans="1:1" x14ac:dyDescent="0.25">
      <c r="A33" t="s">
        <v>115</v>
      </c>
    </row>
    <row r="34" spans="1:1" x14ac:dyDescent="0.25">
      <c r="A34" t="s">
        <v>118</v>
      </c>
    </row>
    <row r="35" spans="1:1" x14ac:dyDescent="0.25">
      <c r="A35" t="s">
        <v>121</v>
      </c>
    </row>
    <row r="36" spans="1:1" x14ac:dyDescent="0.25">
      <c r="A36" t="s">
        <v>124</v>
      </c>
    </row>
    <row r="37" spans="1:1" x14ac:dyDescent="0.25">
      <c r="A37" t="s">
        <v>127</v>
      </c>
    </row>
    <row r="38" spans="1:1" x14ac:dyDescent="0.25">
      <c r="A38" t="s">
        <v>129</v>
      </c>
    </row>
    <row r="39" spans="1:1" x14ac:dyDescent="0.25">
      <c r="A39" t="s">
        <v>132</v>
      </c>
    </row>
    <row r="40" spans="1:1" x14ac:dyDescent="0.25">
      <c r="A40" t="s">
        <v>138</v>
      </c>
    </row>
    <row r="41" spans="1:1" x14ac:dyDescent="0.25">
      <c r="A41" t="s">
        <v>140</v>
      </c>
    </row>
    <row r="42" spans="1:1" x14ac:dyDescent="0.25">
      <c r="A42" t="s">
        <v>143</v>
      </c>
    </row>
    <row r="43" spans="1:1" x14ac:dyDescent="0.25">
      <c r="A43" t="s">
        <v>146</v>
      </c>
    </row>
    <row r="44" spans="1:1" x14ac:dyDescent="0.25">
      <c r="A44" t="s">
        <v>149</v>
      </c>
    </row>
    <row r="45" spans="1:1" x14ac:dyDescent="0.25">
      <c r="A45" t="s">
        <v>151</v>
      </c>
    </row>
    <row r="46" spans="1:1" x14ac:dyDescent="0.25">
      <c r="A46" t="s">
        <v>153</v>
      </c>
    </row>
    <row r="47" spans="1:1" x14ac:dyDescent="0.25">
      <c r="A47" t="s">
        <v>156</v>
      </c>
    </row>
    <row r="48" spans="1:1" x14ac:dyDescent="0.25">
      <c r="A48" t="s">
        <v>1983</v>
      </c>
    </row>
    <row r="49" spans="1:1" x14ac:dyDescent="0.25">
      <c r="A49" t="s">
        <v>162</v>
      </c>
    </row>
    <row r="50" spans="1:1" x14ac:dyDescent="0.25">
      <c r="A50" t="s">
        <v>164</v>
      </c>
    </row>
    <row r="51" spans="1:1" x14ac:dyDescent="0.25">
      <c r="A51" t="s">
        <v>170</v>
      </c>
    </row>
    <row r="52" spans="1:1" x14ac:dyDescent="0.25">
      <c r="A52" t="s">
        <v>1984</v>
      </c>
    </row>
    <row r="53" spans="1:1" x14ac:dyDescent="0.25">
      <c r="A53" t="s">
        <v>175</v>
      </c>
    </row>
    <row r="54" spans="1:1" x14ac:dyDescent="0.25">
      <c r="A54" t="s">
        <v>180</v>
      </c>
    </row>
    <row r="55" spans="1:1" x14ac:dyDescent="0.25">
      <c r="A55" t="s">
        <v>183</v>
      </c>
    </row>
    <row r="56" spans="1:1" x14ac:dyDescent="0.25">
      <c r="A56" t="s">
        <v>186</v>
      </c>
    </row>
    <row r="57" spans="1:1" x14ac:dyDescent="0.25">
      <c r="A57" t="s">
        <v>1985</v>
      </c>
    </row>
    <row r="58" spans="1:1" x14ac:dyDescent="0.25">
      <c r="A58" t="s">
        <v>194</v>
      </c>
    </row>
    <row r="59" spans="1:1" x14ac:dyDescent="0.25">
      <c r="A59" t="s">
        <v>197</v>
      </c>
    </row>
    <row r="60" spans="1:1" x14ac:dyDescent="0.25">
      <c r="A60" t="s">
        <v>200</v>
      </c>
    </row>
    <row r="61" spans="1:1" x14ac:dyDescent="0.25">
      <c r="A61" t="s">
        <v>203</v>
      </c>
    </row>
    <row r="62" spans="1:1" x14ac:dyDescent="0.25">
      <c r="A62" t="s">
        <v>206</v>
      </c>
    </row>
    <row r="63" spans="1:1" x14ac:dyDescent="0.25">
      <c r="A63" t="s">
        <v>209</v>
      </c>
    </row>
    <row r="64" spans="1:1" x14ac:dyDescent="0.25">
      <c r="A64" t="s">
        <v>211</v>
      </c>
    </row>
    <row r="65" spans="1:1" x14ac:dyDescent="0.25">
      <c r="A65" t="s">
        <v>214</v>
      </c>
    </row>
    <row r="66" spans="1:1" x14ac:dyDescent="0.25">
      <c r="A66" t="s">
        <v>217</v>
      </c>
    </row>
    <row r="67" spans="1:1" x14ac:dyDescent="0.25">
      <c r="A67" t="s">
        <v>219</v>
      </c>
    </row>
    <row r="68" spans="1:1" x14ac:dyDescent="0.25">
      <c r="A68" t="s">
        <v>222</v>
      </c>
    </row>
    <row r="69" spans="1:1" x14ac:dyDescent="0.25">
      <c r="A69" t="s">
        <v>225</v>
      </c>
    </row>
    <row r="70" spans="1:1" x14ac:dyDescent="0.25">
      <c r="A70" t="s">
        <v>1986</v>
      </c>
    </row>
    <row r="71" spans="1:1" x14ac:dyDescent="0.25">
      <c r="A71" t="s">
        <v>231</v>
      </c>
    </row>
    <row r="72" spans="1:1" x14ac:dyDescent="0.25">
      <c r="A72" t="s">
        <v>237</v>
      </c>
    </row>
    <row r="73" spans="1:1" x14ac:dyDescent="0.25">
      <c r="A73" t="s">
        <v>239</v>
      </c>
    </row>
    <row r="74" spans="1:1" x14ac:dyDescent="0.25">
      <c r="A74" t="s">
        <v>242</v>
      </c>
    </row>
    <row r="75" spans="1:1" x14ac:dyDescent="0.25">
      <c r="A75" t="s">
        <v>244</v>
      </c>
    </row>
    <row r="76" spans="1:1" x14ac:dyDescent="0.25">
      <c r="A76" t="s">
        <v>247</v>
      </c>
    </row>
    <row r="77" spans="1:1" x14ac:dyDescent="0.25">
      <c r="A77" t="s">
        <v>250</v>
      </c>
    </row>
    <row r="78" spans="1:1" x14ac:dyDescent="0.25">
      <c r="A78" t="s">
        <v>1987</v>
      </c>
    </row>
    <row r="79" spans="1:1" x14ac:dyDescent="0.25">
      <c r="A79" t="s">
        <v>258</v>
      </c>
    </row>
    <row r="80" spans="1:1" x14ac:dyDescent="0.25">
      <c r="A80" t="s">
        <v>262</v>
      </c>
    </row>
    <row r="81" spans="1:1" x14ac:dyDescent="0.25">
      <c r="A81" t="s">
        <v>264</v>
      </c>
    </row>
    <row r="82" spans="1:1" x14ac:dyDescent="0.25">
      <c r="A82" t="s">
        <v>267</v>
      </c>
    </row>
    <row r="83" spans="1:1" x14ac:dyDescent="0.25">
      <c r="A83" t="s">
        <v>1988</v>
      </c>
    </row>
    <row r="84" spans="1:1" x14ac:dyDescent="0.25">
      <c r="A84" t="s">
        <v>272</v>
      </c>
    </row>
    <row r="85" spans="1:1" x14ac:dyDescent="0.25">
      <c r="A85" t="s">
        <v>278</v>
      </c>
    </row>
    <row r="86" spans="1:1" x14ac:dyDescent="0.25">
      <c r="A86" t="s">
        <v>281</v>
      </c>
    </row>
    <row r="87" spans="1:1" x14ac:dyDescent="0.25">
      <c r="A87" t="s">
        <v>283</v>
      </c>
    </row>
    <row r="88" spans="1:1" x14ac:dyDescent="0.25">
      <c r="A88" t="s">
        <v>286</v>
      </c>
    </row>
    <row r="89" spans="1:1" x14ac:dyDescent="0.25">
      <c r="A89" t="s">
        <v>288</v>
      </c>
    </row>
    <row r="90" spans="1:1" x14ac:dyDescent="0.25">
      <c r="A90" t="s">
        <v>290</v>
      </c>
    </row>
    <row r="91" spans="1:1" x14ac:dyDescent="0.25">
      <c r="A91" t="s">
        <v>293</v>
      </c>
    </row>
    <row r="92" spans="1:1" x14ac:dyDescent="0.25">
      <c r="A92" t="s">
        <v>296</v>
      </c>
    </row>
    <row r="93" spans="1:1" x14ac:dyDescent="0.25">
      <c r="A93" t="s">
        <v>299</v>
      </c>
    </row>
    <row r="94" spans="1:1" x14ac:dyDescent="0.25">
      <c r="A94" t="s">
        <v>302</v>
      </c>
    </row>
    <row r="95" spans="1:1" x14ac:dyDescent="0.25">
      <c r="A95" t="s">
        <v>305</v>
      </c>
    </row>
    <row r="96" spans="1:1" x14ac:dyDescent="0.25">
      <c r="A96" t="s">
        <v>307</v>
      </c>
    </row>
    <row r="97" spans="1:1" x14ac:dyDescent="0.25">
      <c r="A97" t="s">
        <v>308</v>
      </c>
    </row>
    <row r="98" spans="1:1" x14ac:dyDescent="0.25">
      <c r="A98" t="s">
        <v>1989</v>
      </c>
    </row>
    <row r="99" spans="1:1" x14ac:dyDescent="0.25">
      <c r="A99" t="s">
        <v>313</v>
      </c>
    </row>
    <row r="100" spans="1:1" x14ac:dyDescent="0.25">
      <c r="A100" t="s">
        <v>316</v>
      </c>
    </row>
    <row r="101" spans="1:1" x14ac:dyDescent="0.25">
      <c r="A101" t="s">
        <v>1990</v>
      </c>
    </row>
    <row r="102" spans="1:1" x14ac:dyDescent="0.25">
      <c r="A102" t="s">
        <v>325</v>
      </c>
    </row>
    <row r="103" spans="1:1" x14ac:dyDescent="0.25">
      <c r="A103" t="s">
        <v>1991</v>
      </c>
    </row>
    <row r="104" spans="1:1" x14ac:dyDescent="0.25">
      <c r="A104" t="s">
        <v>331</v>
      </c>
    </row>
    <row r="105" spans="1:1" x14ac:dyDescent="0.25">
      <c r="A105" t="s">
        <v>334</v>
      </c>
    </row>
    <row r="106" spans="1:1" x14ac:dyDescent="0.25">
      <c r="A106" t="s">
        <v>340</v>
      </c>
    </row>
    <row r="107" spans="1:1" x14ac:dyDescent="0.25">
      <c r="A107" t="s">
        <v>350</v>
      </c>
    </row>
    <row r="108" spans="1:1" x14ac:dyDescent="0.25">
      <c r="A108" t="s">
        <v>353</v>
      </c>
    </row>
    <row r="109" spans="1:1" x14ac:dyDescent="0.25">
      <c r="A109" t="s">
        <v>356</v>
      </c>
    </row>
    <row r="110" spans="1:1" x14ac:dyDescent="0.25">
      <c r="A110" t="s">
        <v>358</v>
      </c>
    </row>
    <row r="111" spans="1:1" x14ac:dyDescent="0.25">
      <c r="A111" t="s">
        <v>360</v>
      </c>
    </row>
    <row r="112" spans="1:1" x14ac:dyDescent="0.25">
      <c r="A112" t="s">
        <v>363</v>
      </c>
    </row>
    <row r="113" spans="1:1" x14ac:dyDescent="0.25">
      <c r="A113" t="s">
        <v>365</v>
      </c>
    </row>
    <row r="114" spans="1:1" x14ac:dyDescent="0.25">
      <c r="A114" t="s">
        <v>368</v>
      </c>
    </row>
    <row r="115" spans="1:1" x14ac:dyDescent="0.25">
      <c r="A115" t="s">
        <v>371</v>
      </c>
    </row>
    <row r="116" spans="1:1" x14ac:dyDescent="0.25">
      <c r="A116" t="s">
        <v>374</v>
      </c>
    </row>
    <row r="117" spans="1:1" x14ac:dyDescent="0.25">
      <c r="A117" t="s">
        <v>1992</v>
      </c>
    </row>
    <row r="118" spans="1:1" x14ac:dyDescent="0.25">
      <c r="A118" t="s">
        <v>379</v>
      </c>
    </row>
    <row r="119" spans="1:1" x14ac:dyDescent="0.25">
      <c r="A119" t="s">
        <v>389</v>
      </c>
    </row>
    <row r="120" spans="1:1" x14ac:dyDescent="0.25">
      <c r="A120" t="s">
        <v>390</v>
      </c>
    </row>
    <row r="121" spans="1:1" x14ac:dyDescent="0.25">
      <c r="A121" t="s">
        <v>393</v>
      </c>
    </row>
    <row r="122" spans="1:1" x14ac:dyDescent="0.25">
      <c r="A122" t="s">
        <v>395</v>
      </c>
    </row>
    <row r="123" spans="1:1" x14ac:dyDescent="0.25">
      <c r="A123" t="s">
        <v>400</v>
      </c>
    </row>
    <row r="124" spans="1:1" x14ac:dyDescent="0.25">
      <c r="A124" t="s">
        <v>403</v>
      </c>
    </row>
    <row r="125" spans="1:1" x14ac:dyDescent="0.25">
      <c r="A125" t="s">
        <v>406</v>
      </c>
    </row>
    <row r="126" spans="1:1" x14ac:dyDescent="0.25">
      <c r="A126" t="s">
        <v>409</v>
      </c>
    </row>
    <row r="127" spans="1:1" x14ac:dyDescent="0.25">
      <c r="A127" t="s">
        <v>412</v>
      </c>
    </row>
    <row r="128" spans="1:1" x14ac:dyDescent="0.25">
      <c r="A128" t="s">
        <v>1993</v>
      </c>
    </row>
    <row r="129" spans="1:1" x14ac:dyDescent="0.25">
      <c r="A129" t="s">
        <v>1994</v>
      </c>
    </row>
    <row r="130" spans="1:1" x14ac:dyDescent="0.25">
      <c r="A130" t="s">
        <v>423</v>
      </c>
    </row>
    <row r="131" spans="1:1" x14ac:dyDescent="0.25">
      <c r="A131" t="s">
        <v>426</v>
      </c>
    </row>
    <row r="132" spans="1:1" x14ac:dyDescent="0.25">
      <c r="A132" t="s">
        <v>428</v>
      </c>
    </row>
    <row r="133" spans="1:1" x14ac:dyDescent="0.25">
      <c r="A133" t="s">
        <v>430</v>
      </c>
    </row>
    <row r="134" spans="1:1" x14ac:dyDescent="0.25">
      <c r="A134" t="s">
        <v>434</v>
      </c>
    </row>
    <row r="135" spans="1:1" x14ac:dyDescent="0.25">
      <c r="A135" t="s">
        <v>437</v>
      </c>
    </row>
    <row r="136" spans="1:1" x14ac:dyDescent="0.25">
      <c r="A136" t="s">
        <v>1995</v>
      </c>
    </row>
    <row r="137" spans="1:1" x14ac:dyDescent="0.25">
      <c r="A137" t="s">
        <v>443</v>
      </c>
    </row>
    <row r="138" spans="1:1" x14ac:dyDescent="0.25">
      <c r="A138" t="s">
        <v>457</v>
      </c>
    </row>
    <row r="139" spans="1:1" x14ac:dyDescent="0.25">
      <c r="A139" t="s">
        <v>460</v>
      </c>
    </row>
    <row r="140" spans="1:1" x14ac:dyDescent="0.25">
      <c r="A140" t="s">
        <v>464</v>
      </c>
    </row>
    <row r="141" spans="1:1" x14ac:dyDescent="0.25">
      <c r="A141" t="s">
        <v>466</v>
      </c>
    </row>
    <row r="142" spans="1:1" x14ac:dyDescent="0.25">
      <c r="A142" t="s">
        <v>467</v>
      </c>
    </row>
    <row r="143" spans="1:1" x14ac:dyDescent="0.25">
      <c r="A143" t="s">
        <v>472</v>
      </c>
    </row>
    <row r="144" spans="1:1" x14ac:dyDescent="0.25">
      <c r="A144" t="s">
        <v>474</v>
      </c>
    </row>
    <row r="145" spans="1:1" x14ac:dyDescent="0.25">
      <c r="A145" t="s">
        <v>476</v>
      </c>
    </row>
    <row r="146" spans="1:1" x14ac:dyDescent="0.25">
      <c r="A146" t="s">
        <v>479</v>
      </c>
    </row>
    <row r="147" spans="1:1" x14ac:dyDescent="0.25">
      <c r="A147" t="s">
        <v>1996</v>
      </c>
    </row>
    <row r="148" spans="1:1" x14ac:dyDescent="0.25">
      <c r="A148" t="s">
        <v>485</v>
      </c>
    </row>
    <row r="149" spans="1:1" x14ac:dyDescent="0.25">
      <c r="A149" t="s">
        <v>490</v>
      </c>
    </row>
    <row r="150" spans="1:1" x14ac:dyDescent="0.25">
      <c r="A150" t="s">
        <v>493</v>
      </c>
    </row>
    <row r="151" spans="1:1" x14ac:dyDescent="0.25">
      <c r="A151" t="s">
        <v>496</v>
      </c>
    </row>
    <row r="152" spans="1:1" x14ac:dyDescent="0.25">
      <c r="A152" t="s">
        <v>498</v>
      </c>
    </row>
    <row r="153" spans="1:1" x14ac:dyDescent="0.25">
      <c r="A153" t="s">
        <v>501</v>
      </c>
    </row>
    <row r="154" spans="1:1" x14ac:dyDescent="0.25">
      <c r="A154" t="s">
        <v>504</v>
      </c>
    </row>
    <row r="155" spans="1:1" x14ac:dyDescent="0.25">
      <c r="A155" t="s">
        <v>507</v>
      </c>
    </row>
    <row r="156" spans="1:1" x14ac:dyDescent="0.25">
      <c r="A156" t="s">
        <v>510</v>
      </c>
    </row>
    <row r="157" spans="1:1" x14ac:dyDescent="0.25">
      <c r="A157" t="s">
        <v>513</v>
      </c>
    </row>
    <row r="158" spans="1:1" x14ac:dyDescent="0.25">
      <c r="A158" t="s">
        <v>1997</v>
      </c>
    </row>
    <row r="159" spans="1:1" x14ac:dyDescent="0.25">
      <c r="A159" t="s">
        <v>521</v>
      </c>
    </row>
    <row r="160" spans="1:1" x14ac:dyDescent="0.25">
      <c r="A160" t="s">
        <v>524</v>
      </c>
    </row>
    <row r="161" spans="1:1" x14ac:dyDescent="0.25">
      <c r="A161" t="s">
        <v>526</v>
      </c>
    </row>
    <row r="162" spans="1:1" x14ac:dyDescent="0.25">
      <c r="A162" t="s">
        <v>529</v>
      </c>
    </row>
    <row r="163" spans="1:1" x14ac:dyDescent="0.25">
      <c r="A163" t="s">
        <v>531</v>
      </c>
    </row>
    <row r="164" spans="1:1" x14ac:dyDescent="0.25">
      <c r="A164" t="s">
        <v>533</v>
      </c>
    </row>
    <row r="165" spans="1:1" x14ac:dyDescent="0.25">
      <c r="A165" t="s">
        <v>536</v>
      </c>
    </row>
    <row r="166" spans="1:1" x14ac:dyDescent="0.25">
      <c r="A166" t="s">
        <v>538</v>
      </c>
    </row>
    <row r="167" spans="1:1" x14ac:dyDescent="0.25">
      <c r="A167" t="s">
        <v>541</v>
      </c>
    </row>
    <row r="168" spans="1:1" x14ac:dyDescent="0.25">
      <c r="A168" t="s">
        <v>543</v>
      </c>
    </row>
    <row r="169" spans="1:1" x14ac:dyDescent="0.25">
      <c r="A169" t="s">
        <v>545</v>
      </c>
    </row>
    <row r="170" spans="1:1" x14ac:dyDescent="0.25">
      <c r="A170" t="s">
        <v>547</v>
      </c>
    </row>
    <row r="171" spans="1:1" x14ac:dyDescent="0.25">
      <c r="A171" t="s">
        <v>550</v>
      </c>
    </row>
    <row r="172" spans="1:1" x14ac:dyDescent="0.25">
      <c r="A172" t="s">
        <v>552</v>
      </c>
    </row>
    <row r="173" spans="1:1" x14ac:dyDescent="0.25">
      <c r="A173" t="s">
        <v>554</v>
      </c>
    </row>
    <row r="174" spans="1:1" x14ac:dyDescent="0.25">
      <c r="A174" t="s">
        <v>556</v>
      </c>
    </row>
    <row r="175" spans="1:1" x14ac:dyDescent="0.25">
      <c r="A175" t="s">
        <v>559</v>
      </c>
    </row>
    <row r="176" spans="1:1" x14ac:dyDescent="0.25">
      <c r="A176" t="s">
        <v>562</v>
      </c>
    </row>
    <row r="177" spans="1:1" x14ac:dyDescent="0.25">
      <c r="A177" t="s">
        <v>563</v>
      </c>
    </row>
    <row r="178" spans="1:1" x14ac:dyDescent="0.25">
      <c r="A178" t="s">
        <v>566</v>
      </c>
    </row>
    <row r="179" spans="1:1" x14ac:dyDescent="0.25">
      <c r="A179" t="s">
        <v>574</v>
      </c>
    </row>
    <row r="180" spans="1:1" x14ac:dyDescent="0.25">
      <c r="A180" t="s">
        <v>1998</v>
      </c>
    </row>
    <row r="181" spans="1:1" x14ac:dyDescent="0.25">
      <c r="A181" t="s">
        <v>581</v>
      </c>
    </row>
    <row r="182" spans="1:1" x14ac:dyDescent="0.25">
      <c r="A182" t="s">
        <v>584</v>
      </c>
    </row>
    <row r="183" spans="1:1" x14ac:dyDescent="0.25">
      <c r="A183" t="s">
        <v>586</v>
      </c>
    </row>
    <row r="184" spans="1:1" x14ac:dyDescent="0.25">
      <c r="A184" t="s">
        <v>588</v>
      </c>
    </row>
    <row r="185" spans="1:1" x14ac:dyDescent="0.25">
      <c r="A185" t="s">
        <v>591</v>
      </c>
    </row>
    <row r="186" spans="1:1" x14ac:dyDescent="0.25">
      <c r="A186" t="s">
        <v>593</v>
      </c>
    </row>
    <row r="187" spans="1:1" x14ac:dyDescent="0.25">
      <c r="A187" t="s">
        <v>596</v>
      </c>
    </row>
    <row r="188" spans="1:1" x14ac:dyDescent="0.25">
      <c r="A188" t="s">
        <v>599</v>
      </c>
    </row>
    <row r="189" spans="1:1" x14ac:dyDescent="0.25">
      <c r="A189" t="s">
        <v>601</v>
      </c>
    </row>
    <row r="190" spans="1:1" x14ac:dyDescent="0.25">
      <c r="A190" t="s">
        <v>604</v>
      </c>
    </row>
    <row r="191" spans="1:1" x14ac:dyDescent="0.25">
      <c r="A191" t="s">
        <v>605</v>
      </c>
    </row>
    <row r="192" spans="1:1" x14ac:dyDescent="0.25">
      <c r="A192" t="s">
        <v>1999</v>
      </c>
    </row>
    <row r="193" spans="1:1" x14ac:dyDescent="0.25">
      <c r="A193" t="s">
        <v>2000</v>
      </c>
    </row>
    <row r="194" spans="1:1" x14ac:dyDescent="0.25">
      <c r="A194" t="s">
        <v>620</v>
      </c>
    </row>
    <row r="195" spans="1:1" x14ac:dyDescent="0.25">
      <c r="A195" t="s">
        <v>2001</v>
      </c>
    </row>
    <row r="196" spans="1:1" x14ac:dyDescent="0.25">
      <c r="A196" t="s">
        <v>624</v>
      </c>
    </row>
    <row r="197" spans="1:1" x14ac:dyDescent="0.25">
      <c r="A197" t="s">
        <v>631</v>
      </c>
    </row>
    <row r="198" spans="1:1" x14ac:dyDescent="0.25">
      <c r="A198" t="s">
        <v>633</v>
      </c>
    </row>
    <row r="199" spans="1:1" x14ac:dyDescent="0.25">
      <c r="A199" t="s">
        <v>635</v>
      </c>
    </row>
    <row r="200" spans="1:1" x14ac:dyDescent="0.25">
      <c r="A200" t="s">
        <v>638</v>
      </c>
    </row>
    <row r="201" spans="1:1" x14ac:dyDescent="0.25">
      <c r="A201" t="s">
        <v>641</v>
      </c>
    </row>
    <row r="202" spans="1:1" x14ac:dyDescent="0.25">
      <c r="A202" t="s">
        <v>643</v>
      </c>
    </row>
    <row r="203" spans="1:1" x14ac:dyDescent="0.25">
      <c r="A203" t="s">
        <v>646</v>
      </c>
    </row>
    <row r="204" spans="1:1" x14ac:dyDescent="0.25">
      <c r="A204" t="s">
        <v>649</v>
      </c>
    </row>
    <row r="205" spans="1:1" x14ac:dyDescent="0.25">
      <c r="A205" t="s">
        <v>651</v>
      </c>
    </row>
    <row r="206" spans="1:1" x14ac:dyDescent="0.25">
      <c r="A206" t="s">
        <v>653</v>
      </c>
    </row>
    <row r="207" spans="1:1" x14ac:dyDescent="0.25">
      <c r="A207" t="s">
        <v>656</v>
      </c>
    </row>
    <row r="208" spans="1:1" x14ac:dyDescent="0.25">
      <c r="A208" t="s">
        <v>658</v>
      </c>
    </row>
    <row r="209" spans="1:1" x14ac:dyDescent="0.25">
      <c r="A209" t="s">
        <v>660</v>
      </c>
    </row>
    <row r="210" spans="1:1" x14ac:dyDescent="0.25">
      <c r="A210" t="s">
        <v>663</v>
      </c>
    </row>
    <row r="211" spans="1:1" x14ac:dyDescent="0.25">
      <c r="A211" t="s">
        <v>664</v>
      </c>
    </row>
    <row r="212" spans="1:1" x14ac:dyDescent="0.25">
      <c r="A212" t="s">
        <v>667</v>
      </c>
    </row>
    <row r="213" spans="1:1" x14ac:dyDescent="0.25">
      <c r="A213" t="s">
        <v>669</v>
      </c>
    </row>
    <row r="214" spans="1:1" x14ac:dyDescent="0.25">
      <c r="A214" t="s">
        <v>671</v>
      </c>
    </row>
    <row r="215" spans="1:1" x14ac:dyDescent="0.25">
      <c r="A215" t="s">
        <v>2002</v>
      </c>
    </row>
    <row r="216" spans="1:1" x14ac:dyDescent="0.25">
      <c r="A216" t="s">
        <v>676</v>
      </c>
    </row>
    <row r="217" spans="1:1" x14ac:dyDescent="0.25">
      <c r="A217" t="s">
        <v>679</v>
      </c>
    </row>
    <row r="218" spans="1:1" x14ac:dyDescent="0.25">
      <c r="A218" t="s">
        <v>684</v>
      </c>
    </row>
    <row r="219" spans="1:1" x14ac:dyDescent="0.25">
      <c r="A219" t="s">
        <v>686</v>
      </c>
    </row>
    <row r="220" spans="1:1" x14ac:dyDescent="0.25">
      <c r="A220" t="s">
        <v>689</v>
      </c>
    </row>
    <row r="221" spans="1:1" x14ac:dyDescent="0.25">
      <c r="A221" t="s">
        <v>691</v>
      </c>
    </row>
    <row r="222" spans="1:1" x14ac:dyDescent="0.25">
      <c r="A222" t="s">
        <v>693</v>
      </c>
    </row>
    <row r="223" spans="1:1" x14ac:dyDescent="0.25">
      <c r="A223" t="s">
        <v>696</v>
      </c>
    </row>
    <row r="224" spans="1:1" x14ac:dyDescent="0.25">
      <c r="A224" t="s">
        <v>698</v>
      </c>
    </row>
    <row r="225" spans="1:1" x14ac:dyDescent="0.25">
      <c r="A225" t="s">
        <v>699</v>
      </c>
    </row>
    <row r="226" spans="1:1" x14ac:dyDescent="0.25">
      <c r="A226" t="s">
        <v>701</v>
      </c>
    </row>
    <row r="227" spans="1:1" x14ac:dyDescent="0.25">
      <c r="A227" t="s">
        <v>703</v>
      </c>
    </row>
    <row r="228" spans="1:1" x14ac:dyDescent="0.25">
      <c r="A228" t="s">
        <v>705</v>
      </c>
    </row>
    <row r="229" spans="1:1" x14ac:dyDescent="0.25">
      <c r="A229" t="s">
        <v>707</v>
      </c>
    </row>
    <row r="230" spans="1:1" x14ac:dyDescent="0.25">
      <c r="A230" t="s">
        <v>2003</v>
      </c>
    </row>
    <row r="231" spans="1:1" x14ac:dyDescent="0.25">
      <c r="A231" t="s">
        <v>2004</v>
      </c>
    </row>
    <row r="232" spans="1:1" x14ac:dyDescent="0.25">
      <c r="A232" t="s">
        <v>714</v>
      </c>
    </row>
    <row r="233" spans="1:1" x14ac:dyDescent="0.25">
      <c r="A233" t="s">
        <v>721</v>
      </c>
    </row>
    <row r="234" spans="1:1" x14ac:dyDescent="0.25">
      <c r="A234" t="s">
        <v>723</v>
      </c>
    </row>
    <row r="235" spans="1:1" x14ac:dyDescent="0.25">
      <c r="A235" t="s">
        <v>726</v>
      </c>
    </row>
    <row r="236" spans="1:1" x14ac:dyDescent="0.25">
      <c r="A236" t="s">
        <v>729</v>
      </c>
    </row>
    <row r="237" spans="1:1" x14ac:dyDescent="0.25">
      <c r="A237" t="s">
        <v>731</v>
      </c>
    </row>
    <row r="238" spans="1:1" x14ac:dyDescent="0.25">
      <c r="A238" t="s">
        <v>734</v>
      </c>
    </row>
    <row r="239" spans="1:1" x14ac:dyDescent="0.25">
      <c r="A239" t="s">
        <v>736</v>
      </c>
    </row>
    <row r="240" spans="1:1" x14ac:dyDescent="0.25">
      <c r="A240" t="s">
        <v>738</v>
      </c>
    </row>
    <row r="241" spans="1:1" x14ac:dyDescent="0.25">
      <c r="A241" t="s">
        <v>741</v>
      </c>
    </row>
    <row r="242" spans="1:1" x14ac:dyDescent="0.25">
      <c r="A242" t="s">
        <v>2005</v>
      </c>
    </row>
    <row r="243" spans="1:1" x14ac:dyDescent="0.25">
      <c r="A243" t="s">
        <v>749</v>
      </c>
    </row>
    <row r="244" spans="1:1" x14ac:dyDescent="0.25">
      <c r="A244" t="s">
        <v>2006</v>
      </c>
    </row>
    <row r="245" spans="1:1" x14ac:dyDescent="0.25">
      <c r="A245" t="s">
        <v>755</v>
      </c>
    </row>
    <row r="246" spans="1:1" x14ac:dyDescent="0.25">
      <c r="A246" t="s">
        <v>758</v>
      </c>
    </row>
    <row r="247" spans="1:1" x14ac:dyDescent="0.25">
      <c r="A247" t="s">
        <v>761</v>
      </c>
    </row>
    <row r="248" spans="1:1" x14ac:dyDescent="0.25">
      <c r="A248" t="s">
        <v>763</v>
      </c>
    </row>
    <row r="249" spans="1:1" x14ac:dyDescent="0.25">
      <c r="A249" t="s">
        <v>765</v>
      </c>
    </row>
    <row r="250" spans="1:1" x14ac:dyDescent="0.25">
      <c r="A250" t="s">
        <v>767</v>
      </c>
    </row>
    <row r="251" spans="1:1" x14ac:dyDescent="0.25">
      <c r="A251" t="s">
        <v>769</v>
      </c>
    </row>
    <row r="252" spans="1:1" x14ac:dyDescent="0.25">
      <c r="A252" t="s">
        <v>772</v>
      </c>
    </row>
    <row r="253" spans="1:1" x14ac:dyDescent="0.25">
      <c r="A253" t="s">
        <v>774</v>
      </c>
    </row>
    <row r="254" spans="1:1" x14ac:dyDescent="0.25">
      <c r="A254" t="s">
        <v>776</v>
      </c>
    </row>
    <row r="255" spans="1:1" x14ac:dyDescent="0.25">
      <c r="A255" t="s">
        <v>778</v>
      </c>
    </row>
    <row r="256" spans="1:1" x14ac:dyDescent="0.25">
      <c r="A256" t="s">
        <v>780</v>
      </c>
    </row>
    <row r="257" spans="1:1" x14ac:dyDescent="0.25">
      <c r="A257" t="s">
        <v>782</v>
      </c>
    </row>
    <row r="258" spans="1:1" x14ac:dyDescent="0.25">
      <c r="A258" t="s">
        <v>2007</v>
      </c>
    </row>
    <row r="259" spans="1:1" x14ac:dyDescent="0.25">
      <c r="A259" t="s">
        <v>2008</v>
      </c>
    </row>
    <row r="260" spans="1:1" x14ac:dyDescent="0.25">
      <c r="A260" t="s">
        <v>794</v>
      </c>
    </row>
    <row r="261" spans="1:1" x14ac:dyDescent="0.25">
      <c r="A261" t="s">
        <v>797</v>
      </c>
    </row>
    <row r="262" spans="1:1" x14ac:dyDescent="0.25">
      <c r="A262" t="s">
        <v>800</v>
      </c>
    </row>
    <row r="263" spans="1:1" x14ac:dyDescent="0.25">
      <c r="A263" t="s">
        <v>803</v>
      </c>
    </row>
    <row r="264" spans="1:1" x14ac:dyDescent="0.25">
      <c r="A264" t="s">
        <v>806</v>
      </c>
    </row>
    <row r="265" spans="1:1" x14ac:dyDescent="0.25">
      <c r="A265" t="s">
        <v>808</v>
      </c>
    </row>
    <row r="266" spans="1:1" x14ac:dyDescent="0.25">
      <c r="A266" t="s">
        <v>810</v>
      </c>
    </row>
    <row r="267" spans="1:1" x14ac:dyDescent="0.25">
      <c r="A267" t="s">
        <v>814</v>
      </c>
    </row>
    <row r="268" spans="1:1" x14ac:dyDescent="0.25">
      <c r="A268" t="s">
        <v>816</v>
      </c>
    </row>
    <row r="269" spans="1:1" x14ac:dyDescent="0.25">
      <c r="A269" t="s">
        <v>818</v>
      </c>
    </row>
    <row r="270" spans="1:1" x14ac:dyDescent="0.25">
      <c r="A270" t="s">
        <v>823</v>
      </c>
    </row>
    <row r="271" spans="1:1" x14ac:dyDescent="0.25">
      <c r="A271" t="s">
        <v>826</v>
      </c>
    </row>
    <row r="272" spans="1:1" x14ac:dyDescent="0.25">
      <c r="A272" t="s">
        <v>829</v>
      </c>
    </row>
    <row r="273" spans="1:1" x14ac:dyDescent="0.25">
      <c r="A273" t="s">
        <v>833</v>
      </c>
    </row>
    <row r="274" spans="1:1" x14ac:dyDescent="0.25">
      <c r="A274" t="s">
        <v>834</v>
      </c>
    </row>
    <row r="275" spans="1:1" x14ac:dyDescent="0.25">
      <c r="A275" t="s">
        <v>837</v>
      </c>
    </row>
    <row r="276" spans="1:1" x14ac:dyDescent="0.25">
      <c r="A276" t="s">
        <v>838</v>
      </c>
    </row>
    <row r="277" spans="1:1" x14ac:dyDescent="0.25">
      <c r="A277" t="s">
        <v>2009</v>
      </c>
    </row>
    <row r="278" spans="1:1" x14ac:dyDescent="0.25">
      <c r="A278" t="s">
        <v>844</v>
      </c>
    </row>
    <row r="279" spans="1:1" x14ac:dyDescent="0.25">
      <c r="A279" t="s">
        <v>847</v>
      </c>
    </row>
    <row r="280" spans="1:1" x14ac:dyDescent="0.25">
      <c r="A280" t="s">
        <v>849</v>
      </c>
    </row>
    <row r="281" spans="1:1" x14ac:dyDescent="0.25">
      <c r="A281" t="s">
        <v>852</v>
      </c>
    </row>
    <row r="282" spans="1:1" x14ac:dyDescent="0.25">
      <c r="A282" t="s">
        <v>854</v>
      </c>
    </row>
    <row r="283" spans="1:1" x14ac:dyDescent="0.25">
      <c r="A283" t="s">
        <v>856</v>
      </c>
    </row>
    <row r="284" spans="1:1" x14ac:dyDescent="0.25">
      <c r="A284" t="s">
        <v>859</v>
      </c>
    </row>
    <row r="285" spans="1:1" x14ac:dyDescent="0.25">
      <c r="A285" t="s">
        <v>862</v>
      </c>
    </row>
    <row r="286" spans="1:1" x14ac:dyDescent="0.25">
      <c r="A286" t="s">
        <v>865</v>
      </c>
    </row>
    <row r="287" spans="1:1" x14ac:dyDescent="0.25">
      <c r="A287" t="s">
        <v>2010</v>
      </c>
    </row>
    <row r="288" spans="1:1" x14ac:dyDescent="0.25">
      <c r="A288" t="s">
        <v>869</v>
      </c>
    </row>
    <row r="289" spans="1:1" x14ac:dyDescent="0.25">
      <c r="A289" t="s">
        <v>872</v>
      </c>
    </row>
    <row r="290" spans="1:1" x14ac:dyDescent="0.25">
      <c r="A290" t="s">
        <v>877</v>
      </c>
    </row>
    <row r="291" spans="1:1" x14ac:dyDescent="0.25">
      <c r="A291" t="s">
        <v>879</v>
      </c>
    </row>
    <row r="292" spans="1:1" x14ac:dyDescent="0.25">
      <c r="A292" t="s">
        <v>2011</v>
      </c>
    </row>
    <row r="293" spans="1:1" x14ac:dyDescent="0.25">
      <c r="A293" t="s">
        <v>893</v>
      </c>
    </row>
    <row r="294" spans="1:1" x14ac:dyDescent="0.25">
      <c r="A294" t="s">
        <v>895</v>
      </c>
    </row>
    <row r="295" spans="1:1" x14ac:dyDescent="0.25">
      <c r="A295" t="s">
        <v>897</v>
      </c>
    </row>
    <row r="296" spans="1:1" x14ac:dyDescent="0.25">
      <c r="A296" t="s">
        <v>899</v>
      </c>
    </row>
    <row r="297" spans="1:1" x14ac:dyDescent="0.25">
      <c r="A297" t="s">
        <v>902</v>
      </c>
    </row>
    <row r="298" spans="1:1" x14ac:dyDescent="0.25">
      <c r="A298" t="s">
        <v>904</v>
      </c>
    </row>
    <row r="299" spans="1:1" x14ac:dyDescent="0.25">
      <c r="A299" t="s">
        <v>907</v>
      </c>
    </row>
    <row r="300" spans="1:1" x14ac:dyDescent="0.25">
      <c r="A300" t="s">
        <v>909</v>
      </c>
    </row>
    <row r="301" spans="1:1" x14ac:dyDescent="0.25">
      <c r="A301" t="s">
        <v>911</v>
      </c>
    </row>
    <row r="302" spans="1:1" x14ac:dyDescent="0.25">
      <c r="A302" t="s">
        <v>913</v>
      </c>
    </row>
    <row r="303" spans="1:1" x14ac:dyDescent="0.25">
      <c r="A303" t="s">
        <v>916</v>
      </c>
    </row>
    <row r="304" spans="1:1" x14ac:dyDescent="0.25">
      <c r="A304" t="s">
        <v>2012</v>
      </c>
    </row>
    <row r="305" spans="1:1" x14ac:dyDescent="0.25">
      <c r="A305" t="s">
        <v>924</v>
      </c>
    </row>
    <row r="306" spans="1:1" x14ac:dyDescent="0.25">
      <c r="A306" t="s">
        <v>2013</v>
      </c>
    </row>
    <row r="307" spans="1:1" x14ac:dyDescent="0.25">
      <c r="A307" t="s">
        <v>929</v>
      </c>
    </row>
    <row r="308" spans="1:1" x14ac:dyDescent="0.25">
      <c r="A308" t="s">
        <v>931</v>
      </c>
    </row>
    <row r="309" spans="1:1" x14ac:dyDescent="0.25">
      <c r="A309" t="s">
        <v>933</v>
      </c>
    </row>
    <row r="310" spans="1:1" x14ac:dyDescent="0.25">
      <c r="A310" t="s">
        <v>943</v>
      </c>
    </row>
    <row r="311" spans="1:1" x14ac:dyDescent="0.25">
      <c r="A311" t="s">
        <v>946</v>
      </c>
    </row>
    <row r="312" spans="1:1" x14ac:dyDescent="0.25">
      <c r="A312" t="s">
        <v>949</v>
      </c>
    </row>
    <row r="313" spans="1:1" x14ac:dyDescent="0.25">
      <c r="A313" t="s">
        <v>951</v>
      </c>
    </row>
    <row r="314" spans="1:1" x14ac:dyDescent="0.25">
      <c r="A314" t="s">
        <v>953</v>
      </c>
    </row>
    <row r="315" spans="1:1" x14ac:dyDescent="0.25">
      <c r="A315" t="s">
        <v>956</v>
      </c>
    </row>
    <row r="316" spans="1:1" x14ac:dyDescent="0.25">
      <c r="A316" t="s">
        <v>957</v>
      </c>
    </row>
    <row r="317" spans="1:1" x14ac:dyDescent="0.25">
      <c r="A317" t="s">
        <v>959</v>
      </c>
    </row>
    <row r="318" spans="1:1" x14ac:dyDescent="0.25">
      <c r="A318" t="s">
        <v>961</v>
      </c>
    </row>
    <row r="319" spans="1:1" x14ac:dyDescent="0.25">
      <c r="A319" t="s">
        <v>2014</v>
      </c>
    </row>
    <row r="320" spans="1:1" x14ac:dyDescent="0.25">
      <c r="A320" t="s">
        <v>966</v>
      </c>
    </row>
    <row r="321" spans="1:1" x14ac:dyDescent="0.25">
      <c r="A321" t="s">
        <v>968</v>
      </c>
    </row>
    <row r="322" spans="1:1" x14ac:dyDescent="0.25">
      <c r="A322" t="s">
        <v>2015</v>
      </c>
    </row>
    <row r="323" spans="1:1" x14ac:dyDescent="0.25">
      <c r="A323" t="s">
        <v>972</v>
      </c>
    </row>
    <row r="324" spans="1:1" x14ac:dyDescent="0.25">
      <c r="A324" t="s">
        <v>975</v>
      </c>
    </row>
    <row r="325" spans="1:1" x14ac:dyDescent="0.25">
      <c r="A325" t="s">
        <v>977</v>
      </c>
    </row>
    <row r="326" spans="1:1" x14ac:dyDescent="0.25">
      <c r="A326" t="s">
        <v>979</v>
      </c>
    </row>
    <row r="327" spans="1:1" x14ac:dyDescent="0.25">
      <c r="A327" t="s">
        <v>981</v>
      </c>
    </row>
    <row r="328" spans="1:1" x14ac:dyDescent="0.25">
      <c r="A328" t="s">
        <v>984</v>
      </c>
    </row>
    <row r="329" spans="1:1" x14ac:dyDescent="0.25">
      <c r="A329" t="s">
        <v>986</v>
      </c>
    </row>
    <row r="330" spans="1:1" x14ac:dyDescent="0.25">
      <c r="A330" t="s">
        <v>988</v>
      </c>
    </row>
    <row r="331" spans="1:1" x14ac:dyDescent="0.25">
      <c r="A331" t="s">
        <v>991</v>
      </c>
    </row>
    <row r="332" spans="1:1" x14ac:dyDescent="0.25">
      <c r="A332" t="s">
        <v>994</v>
      </c>
    </row>
    <row r="333" spans="1:1" x14ac:dyDescent="0.25">
      <c r="A333" t="s">
        <v>2016</v>
      </c>
    </row>
    <row r="334" spans="1:1" x14ac:dyDescent="0.25">
      <c r="A334" t="s">
        <v>998</v>
      </c>
    </row>
    <row r="335" spans="1:1" x14ac:dyDescent="0.25">
      <c r="A335" t="s">
        <v>1003</v>
      </c>
    </row>
    <row r="336" spans="1:1" x14ac:dyDescent="0.25">
      <c r="A336" t="s">
        <v>1006</v>
      </c>
    </row>
    <row r="337" spans="1:1" x14ac:dyDescent="0.25">
      <c r="A337" t="s">
        <v>2017</v>
      </c>
    </row>
    <row r="338" spans="1:1" x14ac:dyDescent="0.25">
      <c r="A338" t="s">
        <v>1010</v>
      </c>
    </row>
    <row r="339" spans="1:1" x14ac:dyDescent="0.25">
      <c r="A339" t="s">
        <v>1013</v>
      </c>
    </row>
    <row r="340" spans="1:1" x14ac:dyDescent="0.25">
      <c r="A340" t="s">
        <v>1015</v>
      </c>
    </row>
    <row r="341" spans="1:1" x14ac:dyDescent="0.25">
      <c r="A341" t="s">
        <v>1017</v>
      </c>
    </row>
    <row r="342" spans="1:1" x14ac:dyDescent="0.25">
      <c r="A342" t="s">
        <v>1019</v>
      </c>
    </row>
    <row r="343" spans="1:1" x14ac:dyDescent="0.25">
      <c r="A343" t="s">
        <v>1021</v>
      </c>
    </row>
    <row r="344" spans="1:1" x14ac:dyDescent="0.25">
      <c r="A344" t="s">
        <v>1024</v>
      </c>
    </row>
    <row r="345" spans="1:1" x14ac:dyDescent="0.25">
      <c r="A345" t="s">
        <v>1026</v>
      </c>
    </row>
    <row r="346" spans="1:1" x14ac:dyDescent="0.25">
      <c r="A346" t="s">
        <v>1029</v>
      </c>
    </row>
    <row r="347" spans="1:1" x14ac:dyDescent="0.25">
      <c r="A347" t="s">
        <v>1032</v>
      </c>
    </row>
    <row r="348" spans="1:1" x14ac:dyDescent="0.25">
      <c r="A348" t="s">
        <v>1033</v>
      </c>
    </row>
    <row r="349" spans="1:1" x14ac:dyDescent="0.25">
      <c r="A349" t="s">
        <v>1035</v>
      </c>
    </row>
    <row r="350" spans="1:1" x14ac:dyDescent="0.25">
      <c r="A350" t="s">
        <v>1037</v>
      </c>
    </row>
    <row r="351" spans="1:1" x14ac:dyDescent="0.25">
      <c r="A351" t="s">
        <v>1039</v>
      </c>
    </row>
    <row r="352" spans="1:1" x14ac:dyDescent="0.25">
      <c r="A352" t="s">
        <v>1042</v>
      </c>
    </row>
    <row r="353" spans="1:1" x14ac:dyDescent="0.25">
      <c r="A353" t="s">
        <v>1044</v>
      </c>
    </row>
    <row r="354" spans="1:1" x14ac:dyDescent="0.25">
      <c r="A354" t="s">
        <v>1046</v>
      </c>
    </row>
    <row r="355" spans="1:1" x14ac:dyDescent="0.25">
      <c r="A355" t="s">
        <v>1049</v>
      </c>
    </row>
    <row r="356" spans="1:1" x14ac:dyDescent="0.25">
      <c r="A356" t="s">
        <v>1052</v>
      </c>
    </row>
    <row r="357" spans="1:1" x14ac:dyDescent="0.25">
      <c r="A357" t="s">
        <v>1054</v>
      </c>
    </row>
    <row r="358" spans="1:1" x14ac:dyDescent="0.25">
      <c r="A358" t="s">
        <v>2018</v>
      </c>
    </row>
    <row r="359" spans="1:1" x14ac:dyDescent="0.25">
      <c r="A359" t="s">
        <v>1070</v>
      </c>
    </row>
    <row r="360" spans="1:1" x14ac:dyDescent="0.25">
      <c r="A360" t="s">
        <v>1071</v>
      </c>
    </row>
    <row r="361" spans="1:1" x14ac:dyDescent="0.25">
      <c r="A361" t="s">
        <v>1073</v>
      </c>
    </row>
    <row r="362" spans="1:1" x14ac:dyDescent="0.25">
      <c r="A362" t="s">
        <v>2019</v>
      </c>
    </row>
    <row r="363" spans="1:1" x14ac:dyDescent="0.25">
      <c r="A363" t="s">
        <v>2020</v>
      </c>
    </row>
    <row r="364" spans="1:1" x14ac:dyDescent="0.25">
      <c r="A364" t="s">
        <v>1084</v>
      </c>
    </row>
    <row r="365" spans="1:1" x14ac:dyDescent="0.25">
      <c r="A365" t="s">
        <v>1086</v>
      </c>
    </row>
    <row r="366" spans="1:1" x14ac:dyDescent="0.25">
      <c r="A366" t="s">
        <v>1088</v>
      </c>
    </row>
    <row r="367" spans="1:1" x14ac:dyDescent="0.25">
      <c r="A367" t="s">
        <v>1090</v>
      </c>
    </row>
    <row r="368" spans="1:1" x14ac:dyDescent="0.25">
      <c r="A368" t="s">
        <v>1093</v>
      </c>
    </row>
    <row r="369" spans="1:1" x14ac:dyDescent="0.25">
      <c r="A369" t="s">
        <v>1094</v>
      </c>
    </row>
    <row r="370" spans="1:1" x14ac:dyDescent="0.25">
      <c r="A370" t="s">
        <v>1096</v>
      </c>
    </row>
    <row r="371" spans="1:1" x14ac:dyDescent="0.25">
      <c r="A371" t="s">
        <v>1099</v>
      </c>
    </row>
    <row r="372" spans="1:1" x14ac:dyDescent="0.25">
      <c r="A372" t="s">
        <v>1101</v>
      </c>
    </row>
    <row r="373" spans="1:1" x14ac:dyDescent="0.25">
      <c r="A373" t="s">
        <v>1102</v>
      </c>
    </row>
    <row r="374" spans="1:1" x14ac:dyDescent="0.25">
      <c r="A374" t="s">
        <v>1104</v>
      </c>
    </row>
    <row r="375" spans="1:1" x14ac:dyDescent="0.25">
      <c r="A375" t="s">
        <v>1106</v>
      </c>
    </row>
    <row r="376" spans="1:1" x14ac:dyDescent="0.25">
      <c r="A376" t="s">
        <v>1109</v>
      </c>
    </row>
    <row r="377" spans="1:1" x14ac:dyDescent="0.25">
      <c r="A377" t="s">
        <v>1110</v>
      </c>
    </row>
    <row r="378" spans="1:1" x14ac:dyDescent="0.25">
      <c r="A378" t="s">
        <v>1112</v>
      </c>
    </row>
    <row r="379" spans="1:1" x14ac:dyDescent="0.25">
      <c r="A379" t="s">
        <v>1115</v>
      </c>
    </row>
    <row r="380" spans="1:1" x14ac:dyDescent="0.25">
      <c r="A380" t="s">
        <v>1118</v>
      </c>
    </row>
    <row r="381" spans="1:1" x14ac:dyDescent="0.25">
      <c r="A381" t="s">
        <v>1120</v>
      </c>
    </row>
    <row r="382" spans="1:1" x14ac:dyDescent="0.25">
      <c r="A382" t="s">
        <v>1121</v>
      </c>
    </row>
    <row r="383" spans="1:1" x14ac:dyDescent="0.25">
      <c r="A383" t="s">
        <v>1124</v>
      </c>
    </row>
    <row r="384" spans="1:1" x14ac:dyDescent="0.25">
      <c r="A384" t="s">
        <v>1126</v>
      </c>
    </row>
    <row r="385" spans="1:1" x14ac:dyDescent="0.25">
      <c r="A385" t="s">
        <v>1128</v>
      </c>
    </row>
    <row r="386" spans="1:1" x14ac:dyDescent="0.25">
      <c r="A386" t="s">
        <v>1130</v>
      </c>
    </row>
    <row r="387" spans="1:1" x14ac:dyDescent="0.25">
      <c r="A387" t="s">
        <v>1132</v>
      </c>
    </row>
    <row r="388" spans="1:1" x14ac:dyDescent="0.25">
      <c r="A388" t="s">
        <v>1135</v>
      </c>
    </row>
    <row r="389" spans="1:1" x14ac:dyDescent="0.25">
      <c r="A389" t="s">
        <v>1138</v>
      </c>
    </row>
    <row r="390" spans="1:1" x14ac:dyDescent="0.25">
      <c r="A390" t="s">
        <v>2021</v>
      </c>
    </row>
    <row r="391" spans="1:1" x14ac:dyDescent="0.25">
      <c r="A391" t="s">
        <v>1144</v>
      </c>
    </row>
    <row r="392" spans="1:1" x14ac:dyDescent="0.25">
      <c r="A392" t="s">
        <v>2022</v>
      </c>
    </row>
    <row r="393" spans="1:1" x14ac:dyDescent="0.25">
      <c r="A393" t="s">
        <v>1147</v>
      </c>
    </row>
    <row r="394" spans="1:1" x14ac:dyDescent="0.25">
      <c r="A394" t="s">
        <v>1151</v>
      </c>
    </row>
    <row r="395" spans="1:1" x14ac:dyDescent="0.25">
      <c r="A395" t="s">
        <v>1154</v>
      </c>
    </row>
    <row r="396" spans="1:1" x14ac:dyDescent="0.25">
      <c r="A396" t="s">
        <v>1156</v>
      </c>
    </row>
    <row r="397" spans="1:1" x14ac:dyDescent="0.25">
      <c r="A397" t="s">
        <v>1160</v>
      </c>
    </row>
    <row r="398" spans="1:1" x14ac:dyDescent="0.25">
      <c r="A398" t="s">
        <v>1163</v>
      </c>
    </row>
    <row r="399" spans="1:1" x14ac:dyDescent="0.25">
      <c r="A399" t="s">
        <v>2023</v>
      </c>
    </row>
    <row r="400" spans="1:1" x14ac:dyDescent="0.25">
      <c r="A400" t="s">
        <v>1170</v>
      </c>
    </row>
    <row r="401" spans="1:1" x14ac:dyDescent="0.25">
      <c r="A401" t="s">
        <v>1173</v>
      </c>
    </row>
    <row r="402" spans="1:1" x14ac:dyDescent="0.25">
      <c r="A402" t="s">
        <v>2024</v>
      </c>
    </row>
    <row r="403" spans="1:1" x14ac:dyDescent="0.25">
      <c r="A403" t="s">
        <v>1179</v>
      </c>
    </row>
    <row r="404" spans="1:1" x14ac:dyDescent="0.25">
      <c r="A404" t="s">
        <v>1181</v>
      </c>
    </row>
    <row r="405" spans="1:1" x14ac:dyDescent="0.25">
      <c r="A405" t="s">
        <v>1183</v>
      </c>
    </row>
    <row r="406" spans="1:1" x14ac:dyDescent="0.25">
      <c r="A406" t="s">
        <v>1186</v>
      </c>
    </row>
    <row r="407" spans="1:1" x14ac:dyDescent="0.25">
      <c r="A407" t="s">
        <v>2025</v>
      </c>
    </row>
    <row r="408" spans="1:1" x14ac:dyDescent="0.25">
      <c r="A408" t="s">
        <v>1191</v>
      </c>
    </row>
    <row r="409" spans="1:1" x14ac:dyDescent="0.25">
      <c r="A409" t="s">
        <v>1193</v>
      </c>
    </row>
    <row r="410" spans="1:1" x14ac:dyDescent="0.25">
      <c r="A410" t="s">
        <v>1196</v>
      </c>
    </row>
    <row r="411" spans="1:1" x14ac:dyDescent="0.25">
      <c r="A411" t="s">
        <v>1198</v>
      </c>
    </row>
    <row r="412" spans="1:1" x14ac:dyDescent="0.25">
      <c r="A412" t="s">
        <v>1200</v>
      </c>
    </row>
    <row r="413" spans="1:1" x14ac:dyDescent="0.25">
      <c r="A413" t="s">
        <v>1201</v>
      </c>
    </row>
    <row r="414" spans="1:1" x14ac:dyDescent="0.25">
      <c r="A414" t="s">
        <v>1203</v>
      </c>
    </row>
    <row r="415" spans="1:1" x14ac:dyDescent="0.25">
      <c r="A415" t="s">
        <v>1205</v>
      </c>
    </row>
    <row r="416" spans="1:1" x14ac:dyDescent="0.25">
      <c r="A416" t="s">
        <v>1207</v>
      </c>
    </row>
    <row r="417" spans="1:1" x14ac:dyDescent="0.25">
      <c r="A417" t="s">
        <v>1209</v>
      </c>
    </row>
    <row r="418" spans="1:1" x14ac:dyDescent="0.25">
      <c r="A418" t="s">
        <v>1211</v>
      </c>
    </row>
    <row r="419" spans="1:1" x14ac:dyDescent="0.25">
      <c r="A419" t="s">
        <v>1213</v>
      </c>
    </row>
    <row r="420" spans="1:1" x14ac:dyDescent="0.25">
      <c r="A420" t="s">
        <v>1215</v>
      </c>
    </row>
    <row r="421" spans="1:1" x14ac:dyDescent="0.25">
      <c r="A421" t="s">
        <v>1217</v>
      </c>
    </row>
    <row r="422" spans="1:1" x14ac:dyDescent="0.25">
      <c r="A422" t="s">
        <v>1219</v>
      </c>
    </row>
    <row r="423" spans="1:1" x14ac:dyDescent="0.25">
      <c r="A423" t="s">
        <v>1221</v>
      </c>
    </row>
    <row r="424" spans="1:1" x14ac:dyDescent="0.25">
      <c r="A424" t="s">
        <v>1224</v>
      </c>
    </row>
    <row r="425" spans="1:1" x14ac:dyDescent="0.25">
      <c r="A425" t="s">
        <v>1226</v>
      </c>
    </row>
    <row r="426" spans="1:1" x14ac:dyDescent="0.25">
      <c r="A426" t="s">
        <v>1228</v>
      </c>
    </row>
    <row r="427" spans="1:1" x14ac:dyDescent="0.25">
      <c r="A427" t="s">
        <v>1230</v>
      </c>
    </row>
    <row r="428" spans="1:1" x14ac:dyDescent="0.25">
      <c r="A428" t="s">
        <v>1232</v>
      </c>
    </row>
    <row r="429" spans="1:1" x14ac:dyDescent="0.25">
      <c r="A429" t="s">
        <v>1235</v>
      </c>
    </row>
    <row r="430" spans="1:1" x14ac:dyDescent="0.25">
      <c r="A430" t="s">
        <v>1238</v>
      </c>
    </row>
    <row r="431" spans="1:1" x14ac:dyDescent="0.25">
      <c r="A431" t="s">
        <v>1240</v>
      </c>
    </row>
    <row r="432" spans="1:1" x14ac:dyDescent="0.25">
      <c r="A432" t="s">
        <v>1242</v>
      </c>
    </row>
    <row r="433" spans="1:1" x14ac:dyDescent="0.25">
      <c r="A433" t="s">
        <v>1244</v>
      </c>
    </row>
    <row r="434" spans="1:1" x14ac:dyDescent="0.25">
      <c r="A434" t="s">
        <v>1246</v>
      </c>
    </row>
    <row r="435" spans="1:1" x14ac:dyDescent="0.25">
      <c r="A435" t="s">
        <v>1248</v>
      </c>
    </row>
    <row r="436" spans="1:1" x14ac:dyDescent="0.25">
      <c r="A436" t="s">
        <v>1250</v>
      </c>
    </row>
    <row r="437" spans="1:1" x14ac:dyDescent="0.25">
      <c r="A437" t="s">
        <v>1255</v>
      </c>
    </row>
    <row r="438" spans="1:1" x14ac:dyDescent="0.25">
      <c r="A438" t="s">
        <v>1257</v>
      </c>
    </row>
    <row r="439" spans="1:1" x14ac:dyDescent="0.25">
      <c r="A439" t="s">
        <v>2026</v>
      </c>
    </row>
    <row r="440" spans="1:1" x14ac:dyDescent="0.25">
      <c r="A440" t="s">
        <v>1266</v>
      </c>
    </row>
    <row r="441" spans="1:1" x14ac:dyDescent="0.25">
      <c r="A441" t="s">
        <v>2027</v>
      </c>
    </row>
    <row r="442" spans="1:1" x14ac:dyDescent="0.25">
      <c r="A442" t="s">
        <v>1271</v>
      </c>
    </row>
    <row r="443" spans="1:1" x14ac:dyDescent="0.25">
      <c r="A443" t="s">
        <v>1273</v>
      </c>
    </row>
    <row r="444" spans="1:1" x14ac:dyDescent="0.25">
      <c r="A444" t="s">
        <v>1275</v>
      </c>
    </row>
    <row r="445" spans="1:1" x14ac:dyDescent="0.25">
      <c r="A445" t="s">
        <v>1278</v>
      </c>
    </row>
    <row r="446" spans="1:1" x14ac:dyDescent="0.25">
      <c r="A446" t="s">
        <v>1280</v>
      </c>
    </row>
    <row r="447" spans="1:1" x14ac:dyDescent="0.25">
      <c r="A447" t="s">
        <v>1283</v>
      </c>
    </row>
    <row r="448" spans="1:1" x14ac:dyDescent="0.25">
      <c r="A448" t="s">
        <v>1285</v>
      </c>
    </row>
    <row r="449" spans="1:1" x14ac:dyDescent="0.25">
      <c r="A449" t="s">
        <v>1288</v>
      </c>
    </row>
    <row r="450" spans="1:1" x14ac:dyDescent="0.25">
      <c r="A450" t="s">
        <v>1290</v>
      </c>
    </row>
    <row r="451" spans="1:1" x14ac:dyDescent="0.25">
      <c r="A451" t="s">
        <v>1292</v>
      </c>
    </row>
    <row r="452" spans="1:1" x14ac:dyDescent="0.25">
      <c r="A452" t="s">
        <v>1293</v>
      </c>
    </row>
    <row r="453" spans="1:1" x14ac:dyDescent="0.25">
      <c r="A453" t="s">
        <v>1295</v>
      </c>
    </row>
    <row r="454" spans="1:1" x14ac:dyDescent="0.25">
      <c r="A454" t="s">
        <v>1297</v>
      </c>
    </row>
    <row r="455" spans="1:1" x14ac:dyDescent="0.25">
      <c r="A455" t="s">
        <v>1299</v>
      </c>
    </row>
    <row r="456" spans="1:1" x14ac:dyDescent="0.25">
      <c r="A456" t="s">
        <v>1300</v>
      </c>
    </row>
    <row r="457" spans="1:1" x14ac:dyDescent="0.25">
      <c r="A457" t="s">
        <v>1301</v>
      </c>
    </row>
    <row r="458" spans="1:1" x14ac:dyDescent="0.25">
      <c r="A458" t="s">
        <v>1303</v>
      </c>
    </row>
    <row r="459" spans="1:1" x14ac:dyDescent="0.25">
      <c r="A459" t="s">
        <v>1305</v>
      </c>
    </row>
    <row r="460" spans="1:1" x14ac:dyDescent="0.25">
      <c r="A460" t="s">
        <v>1308</v>
      </c>
    </row>
    <row r="461" spans="1:1" x14ac:dyDescent="0.25">
      <c r="A461" t="s">
        <v>1311</v>
      </c>
    </row>
    <row r="462" spans="1:1" x14ac:dyDescent="0.25">
      <c r="A462" t="s">
        <v>2028</v>
      </c>
    </row>
    <row r="463" spans="1:1" x14ac:dyDescent="0.25">
      <c r="A463" t="s">
        <v>1314</v>
      </c>
    </row>
    <row r="464" spans="1:1" x14ac:dyDescent="0.25">
      <c r="A464" t="s">
        <v>2029</v>
      </c>
    </row>
    <row r="465" spans="1:1" x14ac:dyDescent="0.25">
      <c r="A465" t="s">
        <v>2030</v>
      </c>
    </row>
    <row r="466" spans="1:1" x14ac:dyDescent="0.25">
      <c r="A466" t="s">
        <v>1320</v>
      </c>
    </row>
    <row r="467" spans="1:1" x14ac:dyDescent="0.25">
      <c r="A467" t="s">
        <v>1322</v>
      </c>
    </row>
    <row r="468" spans="1:1" x14ac:dyDescent="0.25">
      <c r="A468" t="s">
        <v>1323</v>
      </c>
    </row>
    <row r="469" spans="1:1" x14ac:dyDescent="0.25">
      <c r="A469" t="s">
        <v>1327</v>
      </c>
    </row>
    <row r="470" spans="1:1" x14ac:dyDescent="0.25">
      <c r="A470" t="s">
        <v>1333</v>
      </c>
    </row>
    <row r="471" spans="1:1" x14ac:dyDescent="0.25">
      <c r="A471" t="s">
        <v>1335</v>
      </c>
    </row>
    <row r="472" spans="1:1" x14ac:dyDescent="0.25">
      <c r="A472" t="s">
        <v>1337</v>
      </c>
    </row>
    <row r="473" spans="1:1" x14ac:dyDescent="0.25">
      <c r="A473" t="s">
        <v>1343</v>
      </c>
    </row>
    <row r="474" spans="1:1" x14ac:dyDescent="0.25">
      <c r="A474" t="s">
        <v>1345</v>
      </c>
    </row>
    <row r="475" spans="1:1" x14ac:dyDescent="0.25">
      <c r="A475" t="s">
        <v>1347</v>
      </c>
    </row>
    <row r="476" spans="1:1" x14ac:dyDescent="0.25">
      <c r="A476" t="s">
        <v>1349</v>
      </c>
    </row>
    <row r="477" spans="1:1" x14ac:dyDescent="0.25">
      <c r="A477" t="s">
        <v>1351</v>
      </c>
    </row>
    <row r="478" spans="1:1" x14ac:dyDescent="0.25">
      <c r="A478" t="s">
        <v>1352</v>
      </c>
    </row>
    <row r="479" spans="1:1" x14ac:dyDescent="0.25">
      <c r="A479" t="s">
        <v>1355</v>
      </c>
    </row>
    <row r="480" spans="1:1" x14ac:dyDescent="0.25">
      <c r="A480" t="s">
        <v>1357</v>
      </c>
    </row>
    <row r="481" spans="1:1" x14ac:dyDescent="0.25">
      <c r="A481" t="s">
        <v>1359</v>
      </c>
    </row>
    <row r="482" spans="1:1" x14ac:dyDescent="0.25">
      <c r="A482" t="s">
        <v>1362</v>
      </c>
    </row>
    <row r="483" spans="1:1" x14ac:dyDescent="0.25">
      <c r="A483" t="s">
        <v>1364</v>
      </c>
    </row>
    <row r="484" spans="1:1" x14ac:dyDescent="0.25">
      <c r="A484" t="s">
        <v>1366</v>
      </c>
    </row>
    <row r="485" spans="1:1" x14ac:dyDescent="0.25">
      <c r="A485" t="s">
        <v>1368</v>
      </c>
    </row>
    <row r="486" spans="1:1" x14ac:dyDescent="0.25">
      <c r="A486" t="s">
        <v>1370</v>
      </c>
    </row>
    <row r="487" spans="1:1" x14ac:dyDescent="0.25">
      <c r="A487" t="s">
        <v>2031</v>
      </c>
    </row>
    <row r="488" spans="1:1" x14ac:dyDescent="0.25">
      <c r="A488" t="s">
        <v>1374</v>
      </c>
    </row>
    <row r="489" spans="1:1" x14ac:dyDescent="0.25">
      <c r="A489" t="s">
        <v>1376</v>
      </c>
    </row>
    <row r="490" spans="1:1" x14ac:dyDescent="0.25">
      <c r="A490" t="s">
        <v>1380</v>
      </c>
    </row>
    <row r="491" spans="1:1" x14ac:dyDescent="0.25">
      <c r="A491" t="s">
        <v>1383</v>
      </c>
    </row>
    <row r="492" spans="1:1" x14ac:dyDescent="0.25">
      <c r="A492" t="s">
        <v>1385</v>
      </c>
    </row>
    <row r="493" spans="1:1" x14ac:dyDescent="0.25">
      <c r="A493" t="s">
        <v>1387</v>
      </c>
    </row>
    <row r="494" spans="1:1" x14ac:dyDescent="0.25">
      <c r="A494" t="s">
        <v>1390</v>
      </c>
    </row>
    <row r="495" spans="1:1" x14ac:dyDescent="0.25">
      <c r="A495" t="s">
        <v>1392</v>
      </c>
    </row>
    <row r="496" spans="1:1" x14ac:dyDescent="0.25">
      <c r="A496" t="s">
        <v>1394</v>
      </c>
    </row>
    <row r="497" spans="1:1" x14ac:dyDescent="0.25">
      <c r="A497" t="s">
        <v>1396</v>
      </c>
    </row>
    <row r="498" spans="1:1" x14ac:dyDescent="0.25">
      <c r="A498" t="s">
        <v>1398</v>
      </c>
    </row>
    <row r="499" spans="1:1" x14ac:dyDescent="0.25">
      <c r="A499" t="s">
        <v>1400</v>
      </c>
    </row>
    <row r="500" spans="1:1" x14ac:dyDescent="0.25">
      <c r="A500" t="s">
        <v>1403</v>
      </c>
    </row>
    <row r="501" spans="1:1" x14ac:dyDescent="0.25">
      <c r="A501" t="s">
        <v>1405</v>
      </c>
    </row>
    <row r="502" spans="1:1" x14ac:dyDescent="0.25">
      <c r="A502" t="s">
        <v>1407</v>
      </c>
    </row>
    <row r="503" spans="1:1" x14ac:dyDescent="0.25">
      <c r="A503" t="s">
        <v>1408</v>
      </c>
    </row>
    <row r="504" spans="1:1" x14ac:dyDescent="0.25">
      <c r="A504" t="s">
        <v>1410</v>
      </c>
    </row>
    <row r="505" spans="1:1" x14ac:dyDescent="0.25">
      <c r="A505" t="s">
        <v>1413</v>
      </c>
    </row>
    <row r="506" spans="1:1" x14ac:dyDescent="0.25">
      <c r="A506" t="s">
        <v>1415</v>
      </c>
    </row>
    <row r="507" spans="1:1" x14ac:dyDescent="0.25">
      <c r="A507" t="s">
        <v>2032</v>
      </c>
    </row>
    <row r="508" spans="1:1" x14ac:dyDescent="0.25">
      <c r="A508" t="s">
        <v>1418</v>
      </c>
    </row>
    <row r="509" spans="1:1" x14ac:dyDescent="0.25">
      <c r="A509" t="s">
        <v>1423</v>
      </c>
    </row>
    <row r="510" spans="1:1" x14ac:dyDescent="0.25">
      <c r="A510" t="s">
        <v>1424</v>
      </c>
    </row>
    <row r="511" spans="1:1" x14ac:dyDescent="0.25">
      <c r="A511" t="s">
        <v>1426</v>
      </c>
    </row>
    <row r="512" spans="1:1" x14ac:dyDescent="0.25">
      <c r="A512" t="s">
        <v>2033</v>
      </c>
    </row>
    <row r="513" spans="1:1" x14ac:dyDescent="0.25">
      <c r="A513" t="s">
        <v>1434</v>
      </c>
    </row>
    <row r="514" spans="1:1" x14ac:dyDescent="0.25">
      <c r="A514" t="s">
        <v>1436</v>
      </c>
    </row>
    <row r="515" spans="1:1" x14ac:dyDescent="0.25">
      <c r="A515" t="s">
        <v>1438</v>
      </c>
    </row>
    <row r="516" spans="1:1" x14ac:dyDescent="0.25">
      <c r="A516" t="s">
        <v>1440</v>
      </c>
    </row>
    <row r="517" spans="1:1" x14ac:dyDescent="0.25">
      <c r="A517" t="s">
        <v>1441</v>
      </c>
    </row>
    <row r="518" spans="1:1" x14ac:dyDescent="0.25">
      <c r="A518" t="s">
        <v>1442</v>
      </c>
    </row>
    <row r="519" spans="1:1" x14ac:dyDescent="0.25">
      <c r="A519" t="s">
        <v>1444</v>
      </c>
    </row>
    <row r="520" spans="1:1" x14ac:dyDescent="0.25">
      <c r="A520" t="s">
        <v>1446</v>
      </c>
    </row>
    <row r="521" spans="1:1" x14ac:dyDescent="0.25">
      <c r="A521" t="s">
        <v>2034</v>
      </c>
    </row>
    <row r="522" spans="1:1" x14ac:dyDescent="0.25">
      <c r="A522" t="s">
        <v>1451</v>
      </c>
    </row>
    <row r="523" spans="1:1" x14ac:dyDescent="0.25">
      <c r="A523" t="s">
        <v>1454</v>
      </c>
    </row>
    <row r="524" spans="1:1" x14ac:dyDescent="0.25">
      <c r="A524" t="s">
        <v>1456</v>
      </c>
    </row>
    <row r="525" spans="1:1" x14ac:dyDescent="0.25">
      <c r="A525" t="s">
        <v>1458</v>
      </c>
    </row>
    <row r="526" spans="1:1" x14ac:dyDescent="0.25">
      <c r="A526" t="s">
        <v>1459</v>
      </c>
    </row>
    <row r="527" spans="1:1" x14ac:dyDescent="0.25">
      <c r="A527" t="s">
        <v>1462</v>
      </c>
    </row>
    <row r="528" spans="1:1" x14ac:dyDescent="0.25">
      <c r="A528" t="s">
        <v>1464</v>
      </c>
    </row>
    <row r="529" spans="1:1" x14ac:dyDescent="0.25">
      <c r="A529" t="s">
        <v>1466</v>
      </c>
    </row>
    <row r="530" spans="1:1" x14ac:dyDescent="0.25">
      <c r="A530" t="s">
        <v>1469</v>
      </c>
    </row>
    <row r="531" spans="1:1" x14ac:dyDescent="0.25">
      <c r="A531" t="s">
        <v>1471</v>
      </c>
    </row>
    <row r="532" spans="1:1" x14ac:dyDescent="0.25">
      <c r="A532" t="s">
        <v>1473</v>
      </c>
    </row>
    <row r="533" spans="1:1" x14ac:dyDescent="0.25">
      <c r="A533" t="s">
        <v>1476</v>
      </c>
    </row>
    <row r="534" spans="1:1" x14ac:dyDescent="0.25">
      <c r="A534" t="s">
        <v>1479</v>
      </c>
    </row>
    <row r="535" spans="1:1" x14ac:dyDescent="0.25">
      <c r="A535" t="s">
        <v>1481</v>
      </c>
    </row>
    <row r="536" spans="1:1" x14ac:dyDescent="0.25">
      <c r="A536" t="s">
        <v>2035</v>
      </c>
    </row>
    <row r="537" spans="1:1" x14ac:dyDescent="0.25">
      <c r="A537" t="s">
        <v>1486</v>
      </c>
    </row>
    <row r="538" spans="1:1" x14ac:dyDescent="0.25">
      <c r="A538" t="s">
        <v>2036</v>
      </c>
    </row>
    <row r="539" spans="1:1" x14ac:dyDescent="0.25">
      <c r="A539" t="s">
        <v>1492</v>
      </c>
    </row>
    <row r="540" spans="1:1" x14ac:dyDescent="0.25">
      <c r="A540" t="s">
        <v>1493</v>
      </c>
    </row>
    <row r="541" spans="1:1" x14ac:dyDescent="0.25">
      <c r="A541" t="s">
        <v>1498</v>
      </c>
    </row>
    <row r="542" spans="1:1" x14ac:dyDescent="0.25">
      <c r="A542" t="s">
        <v>1500</v>
      </c>
    </row>
    <row r="543" spans="1:1" x14ac:dyDescent="0.25">
      <c r="A543" t="s">
        <v>1502</v>
      </c>
    </row>
    <row r="544" spans="1:1" x14ac:dyDescent="0.25">
      <c r="A544" t="s">
        <v>1504</v>
      </c>
    </row>
    <row r="545" spans="1:1" x14ac:dyDescent="0.25">
      <c r="A545" t="s">
        <v>1506</v>
      </c>
    </row>
    <row r="546" spans="1:1" x14ac:dyDescent="0.25">
      <c r="A546" t="s">
        <v>1507</v>
      </c>
    </row>
    <row r="547" spans="1:1" x14ac:dyDescent="0.25">
      <c r="A547" t="s">
        <v>1509</v>
      </c>
    </row>
    <row r="548" spans="1:1" x14ac:dyDescent="0.25">
      <c r="A548" t="s">
        <v>1511</v>
      </c>
    </row>
    <row r="549" spans="1:1" x14ac:dyDescent="0.25">
      <c r="A549" t="s">
        <v>1512</v>
      </c>
    </row>
    <row r="550" spans="1:1" x14ac:dyDescent="0.25">
      <c r="A550" t="s">
        <v>1514</v>
      </c>
    </row>
    <row r="551" spans="1:1" x14ac:dyDescent="0.25">
      <c r="A551" t="s">
        <v>1515</v>
      </c>
    </row>
    <row r="552" spans="1:1" x14ac:dyDescent="0.25">
      <c r="A552" t="s">
        <v>2037</v>
      </c>
    </row>
    <row r="553" spans="1:1" x14ac:dyDescent="0.25">
      <c r="A553" t="s">
        <v>1523</v>
      </c>
    </row>
    <row r="554" spans="1:1" x14ac:dyDescent="0.25">
      <c r="A554" t="s">
        <v>1525</v>
      </c>
    </row>
    <row r="555" spans="1:1" x14ac:dyDescent="0.25">
      <c r="A555" t="s">
        <v>1526</v>
      </c>
    </row>
    <row r="556" spans="1:1" x14ac:dyDescent="0.25">
      <c r="A556" t="s">
        <v>1532</v>
      </c>
    </row>
    <row r="557" spans="1:1" x14ac:dyDescent="0.25">
      <c r="A557" t="s">
        <v>1534</v>
      </c>
    </row>
    <row r="558" spans="1:1" x14ac:dyDescent="0.25">
      <c r="A558" t="s">
        <v>1536</v>
      </c>
    </row>
    <row r="559" spans="1:1" x14ac:dyDescent="0.25">
      <c r="A559" t="s">
        <v>1539</v>
      </c>
    </row>
    <row r="560" spans="1:1" x14ac:dyDescent="0.25">
      <c r="A560" t="s">
        <v>1541</v>
      </c>
    </row>
    <row r="561" spans="1:1" x14ac:dyDescent="0.25">
      <c r="A561" t="s">
        <v>1543</v>
      </c>
    </row>
    <row r="562" spans="1:1" x14ac:dyDescent="0.25">
      <c r="A562" t="s">
        <v>1551</v>
      </c>
    </row>
    <row r="563" spans="1:1" x14ac:dyDescent="0.25">
      <c r="A563" t="s">
        <v>1552</v>
      </c>
    </row>
    <row r="564" spans="1:1" x14ac:dyDescent="0.25">
      <c r="A564" t="s">
        <v>1554</v>
      </c>
    </row>
    <row r="565" spans="1:1" x14ac:dyDescent="0.25">
      <c r="A565" t="s">
        <v>2038</v>
      </c>
    </row>
    <row r="566" spans="1:1" x14ac:dyDescent="0.25">
      <c r="A566" t="s">
        <v>1559</v>
      </c>
    </row>
    <row r="567" spans="1:1" x14ac:dyDescent="0.25">
      <c r="A567" t="s">
        <v>1561</v>
      </c>
    </row>
    <row r="568" spans="1:1" x14ac:dyDescent="0.25">
      <c r="A568" t="s">
        <v>1563</v>
      </c>
    </row>
    <row r="569" spans="1:1" x14ac:dyDescent="0.25">
      <c r="A569" t="s">
        <v>1565</v>
      </c>
    </row>
    <row r="570" spans="1:1" x14ac:dyDescent="0.25">
      <c r="A570" t="s">
        <v>1566</v>
      </c>
    </row>
    <row r="571" spans="1:1" x14ac:dyDescent="0.25">
      <c r="A571" t="s">
        <v>1568</v>
      </c>
    </row>
    <row r="572" spans="1:1" x14ac:dyDescent="0.25">
      <c r="A572" t="s">
        <v>1570</v>
      </c>
    </row>
    <row r="573" spans="1:1" x14ac:dyDescent="0.25">
      <c r="A573" t="s">
        <v>1572</v>
      </c>
    </row>
    <row r="574" spans="1:1" x14ac:dyDescent="0.25">
      <c r="A574" t="s">
        <v>1573</v>
      </c>
    </row>
    <row r="575" spans="1:1" x14ac:dyDescent="0.25">
      <c r="A575" t="s">
        <v>2039</v>
      </c>
    </row>
    <row r="576" spans="1:1" x14ac:dyDescent="0.25">
      <c r="A576" t="s">
        <v>2040</v>
      </c>
    </row>
    <row r="577" spans="1:1" x14ac:dyDescent="0.25">
      <c r="A577" t="s">
        <v>1581</v>
      </c>
    </row>
    <row r="578" spans="1:1" x14ac:dyDescent="0.25">
      <c r="A578" t="s">
        <v>1583</v>
      </c>
    </row>
    <row r="579" spans="1:1" x14ac:dyDescent="0.25">
      <c r="A579" t="s">
        <v>1586</v>
      </c>
    </row>
    <row r="580" spans="1:1" x14ac:dyDescent="0.25">
      <c r="A580" t="s">
        <v>1588</v>
      </c>
    </row>
    <row r="581" spans="1:1" x14ac:dyDescent="0.25">
      <c r="A581" t="s">
        <v>1590</v>
      </c>
    </row>
    <row r="582" spans="1:1" x14ac:dyDescent="0.25">
      <c r="A582" t="s">
        <v>1592</v>
      </c>
    </row>
    <row r="583" spans="1:1" x14ac:dyDescent="0.25">
      <c r="A583" t="s">
        <v>2041</v>
      </c>
    </row>
    <row r="584" spans="1:1" x14ac:dyDescent="0.25">
      <c r="A584" t="s">
        <v>1595</v>
      </c>
    </row>
    <row r="585" spans="1:1" x14ac:dyDescent="0.25">
      <c r="A585" t="s">
        <v>1599</v>
      </c>
    </row>
    <row r="586" spans="1:1" x14ac:dyDescent="0.25">
      <c r="A586" t="s">
        <v>1601</v>
      </c>
    </row>
    <row r="587" spans="1:1" x14ac:dyDescent="0.25">
      <c r="A587" t="s">
        <v>1603</v>
      </c>
    </row>
    <row r="588" spans="1:1" x14ac:dyDescent="0.25">
      <c r="A588" t="s">
        <v>1605</v>
      </c>
    </row>
    <row r="589" spans="1:1" x14ac:dyDescent="0.25">
      <c r="A589" t="s">
        <v>1607</v>
      </c>
    </row>
    <row r="590" spans="1:1" x14ac:dyDescent="0.25">
      <c r="A590" t="s">
        <v>1608</v>
      </c>
    </row>
    <row r="591" spans="1:1" x14ac:dyDescent="0.25">
      <c r="A591" t="s">
        <v>1609</v>
      </c>
    </row>
    <row r="592" spans="1:1" x14ac:dyDescent="0.25">
      <c r="A592" t="s">
        <v>1611</v>
      </c>
    </row>
    <row r="593" spans="1:1" x14ac:dyDescent="0.25">
      <c r="A593" t="s">
        <v>1613</v>
      </c>
    </row>
    <row r="594" spans="1:1" x14ac:dyDescent="0.25">
      <c r="A594" t="s">
        <v>1614</v>
      </c>
    </row>
    <row r="595" spans="1:1" x14ac:dyDescent="0.25">
      <c r="A595" t="s">
        <v>1616</v>
      </c>
    </row>
    <row r="596" spans="1:1" x14ac:dyDescent="0.25">
      <c r="A596" t="s">
        <v>1618</v>
      </c>
    </row>
    <row r="597" spans="1:1" x14ac:dyDescent="0.25">
      <c r="A597" t="s">
        <v>1619</v>
      </c>
    </row>
    <row r="598" spans="1:1" x14ac:dyDescent="0.25">
      <c r="A598" t="s">
        <v>1621</v>
      </c>
    </row>
    <row r="599" spans="1:1" x14ac:dyDescent="0.25">
      <c r="A599" t="s">
        <v>1623</v>
      </c>
    </row>
    <row r="600" spans="1:1" x14ac:dyDescent="0.25">
      <c r="A600" t="s">
        <v>1624</v>
      </c>
    </row>
    <row r="601" spans="1:1" x14ac:dyDescent="0.25">
      <c r="A601" t="s">
        <v>1626</v>
      </c>
    </row>
    <row r="602" spans="1:1" x14ac:dyDescent="0.25">
      <c r="A602" t="s">
        <v>1628</v>
      </c>
    </row>
    <row r="603" spans="1:1" x14ac:dyDescent="0.25">
      <c r="A603" t="s">
        <v>1630</v>
      </c>
    </row>
    <row r="604" spans="1:1" x14ac:dyDescent="0.25">
      <c r="A604" t="s">
        <v>1632</v>
      </c>
    </row>
    <row r="605" spans="1:1" x14ac:dyDescent="0.25">
      <c r="A605" t="s">
        <v>1634</v>
      </c>
    </row>
    <row r="606" spans="1:1" x14ac:dyDescent="0.25">
      <c r="A606" t="s">
        <v>1636</v>
      </c>
    </row>
    <row r="607" spans="1:1" x14ac:dyDescent="0.25">
      <c r="A607" t="s">
        <v>1639</v>
      </c>
    </row>
    <row r="608" spans="1:1" x14ac:dyDescent="0.25">
      <c r="A608" t="s">
        <v>1643</v>
      </c>
    </row>
    <row r="609" spans="1:1" x14ac:dyDescent="0.25">
      <c r="A609" t="s">
        <v>2042</v>
      </c>
    </row>
    <row r="610" spans="1:1" x14ac:dyDescent="0.25">
      <c r="A610" t="s">
        <v>1648</v>
      </c>
    </row>
    <row r="611" spans="1:1" x14ac:dyDescent="0.25">
      <c r="A611" t="s">
        <v>1649</v>
      </c>
    </row>
    <row r="612" spans="1:1" x14ac:dyDescent="0.25">
      <c r="A612" t="s">
        <v>1651</v>
      </c>
    </row>
    <row r="613" spans="1:1" x14ac:dyDescent="0.25">
      <c r="A613" t="s">
        <v>1654</v>
      </c>
    </row>
    <row r="614" spans="1:1" x14ac:dyDescent="0.25">
      <c r="A614" t="s">
        <v>1655</v>
      </c>
    </row>
    <row r="615" spans="1:1" x14ac:dyDescent="0.25">
      <c r="A615" t="s">
        <v>1657</v>
      </c>
    </row>
    <row r="616" spans="1:1" x14ac:dyDescent="0.25">
      <c r="A616" t="s">
        <v>1659</v>
      </c>
    </row>
    <row r="617" spans="1:1" x14ac:dyDescent="0.25">
      <c r="A617" t="s">
        <v>1661</v>
      </c>
    </row>
    <row r="618" spans="1:1" x14ac:dyDescent="0.25">
      <c r="A618" t="s">
        <v>2043</v>
      </c>
    </row>
    <row r="619" spans="1:1" x14ac:dyDescent="0.25">
      <c r="A619" t="s">
        <v>1669</v>
      </c>
    </row>
    <row r="620" spans="1:1" x14ac:dyDescent="0.25">
      <c r="A620" t="s">
        <v>1671</v>
      </c>
    </row>
    <row r="621" spans="1:1" x14ac:dyDescent="0.25">
      <c r="A621" t="s">
        <v>1674</v>
      </c>
    </row>
    <row r="622" spans="1:1" x14ac:dyDescent="0.25">
      <c r="A622" t="s">
        <v>1676</v>
      </c>
    </row>
    <row r="623" spans="1:1" x14ac:dyDescent="0.25">
      <c r="A623" t="s">
        <v>1682</v>
      </c>
    </row>
    <row r="624" spans="1:1" x14ac:dyDescent="0.25">
      <c r="A624" t="s">
        <v>2044</v>
      </c>
    </row>
    <row r="625" spans="1:1" x14ac:dyDescent="0.25">
      <c r="A625" t="s">
        <v>1685</v>
      </c>
    </row>
    <row r="626" spans="1:1" x14ac:dyDescent="0.25">
      <c r="A626" t="s">
        <v>1689</v>
      </c>
    </row>
    <row r="627" spans="1:1" x14ac:dyDescent="0.25">
      <c r="A627" t="s">
        <v>1690</v>
      </c>
    </row>
    <row r="628" spans="1:1" x14ac:dyDescent="0.25">
      <c r="A628" t="s">
        <v>1692</v>
      </c>
    </row>
    <row r="629" spans="1:1" x14ac:dyDescent="0.25">
      <c r="A629" t="s">
        <v>1693</v>
      </c>
    </row>
    <row r="630" spans="1:1" x14ac:dyDescent="0.25">
      <c r="A630" t="s">
        <v>1695</v>
      </c>
    </row>
    <row r="631" spans="1:1" x14ac:dyDescent="0.25">
      <c r="A631" t="s">
        <v>1697</v>
      </c>
    </row>
    <row r="632" spans="1:1" x14ac:dyDescent="0.25">
      <c r="A632" t="s">
        <v>1698</v>
      </c>
    </row>
    <row r="633" spans="1:1" x14ac:dyDescent="0.25">
      <c r="A633" t="s">
        <v>1700</v>
      </c>
    </row>
    <row r="634" spans="1:1" x14ac:dyDescent="0.25">
      <c r="A634" t="s">
        <v>1702</v>
      </c>
    </row>
    <row r="635" spans="1:1" x14ac:dyDescent="0.25">
      <c r="A635" t="s">
        <v>1703</v>
      </c>
    </row>
    <row r="636" spans="1:1" x14ac:dyDescent="0.25">
      <c r="A636" t="s">
        <v>1707</v>
      </c>
    </row>
    <row r="637" spans="1:1" x14ac:dyDescent="0.25">
      <c r="A637" t="s">
        <v>1710</v>
      </c>
    </row>
    <row r="638" spans="1:1" x14ac:dyDescent="0.25">
      <c r="A638" t="s">
        <v>1713</v>
      </c>
    </row>
    <row r="639" spans="1:1" x14ac:dyDescent="0.25">
      <c r="A639" t="s">
        <v>1716</v>
      </c>
    </row>
    <row r="640" spans="1:1" x14ac:dyDescent="0.25">
      <c r="A640" t="s">
        <v>1721</v>
      </c>
    </row>
    <row r="641" spans="1:1" x14ac:dyDescent="0.25">
      <c r="A641" t="s">
        <v>1722</v>
      </c>
    </row>
    <row r="642" spans="1:1" x14ac:dyDescent="0.25">
      <c r="A642" t="s">
        <v>1724</v>
      </c>
    </row>
    <row r="643" spans="1:1" x14ac:dyDescent="0.25">
      <c r="A643" t="s">
        <v>2045</v>
      </c>
    </row>
    <row r="644" spans="1:1" x14ac:dyDescent="0.25">
      <c r="A644" t="s">
        <v>1728</v>
      </c>
    </row>
    <row r="645" spans="1:1" x14ac:dyDescent="0.25">
      <c r="A645" t="s">
        <v>1730</v>
      </c>
    </row>
    <row r="646" spans="1:1" x14ac:dyDescent="0.25">
      <c r="A646" t="s">
        <v>1734</v>
      </c>
    </row>
    <row r="647" spans="1:1" x14ac:dyDescent="0.25">
      <c r="A647" t="s">
        <v>1736</v>
      </c>
    </row>
    <row r="648" spans="1:1" x14ac:dyDescent="0.25">
      <c r="A648" t="s">
        <v>1739</v>
      </c>
    </row>
    <row r="649" spans="1:1" x14ac:dyDescent="0.25">
      <c r="A649" t="s">
        <v>1741</v>
      </c>
    </row>
    <row r="650" spans="1:1" x14ac:dyDescent="0.25">
      <c r="A650" t="s">
        <v>1743</v>
      </c>
    </row>
    <row r="651" spans="1:1" x14ac:dyDescent="0.25">
      <c r="A651" t="s">
        <v>1745</v>
      </c>
    </row>
    <row r="652" spans="1:1" x14ac:dyDescent="0.25">
      <c r="A652" t="s">
        <v>1747</v>
      </c>
    </row>
    <row r="653" spans="1:1" x14ac:dyDescent="0.25">
      <c r="A653" t="s">
        <v>1749</v>
      </c>
    </row>
    <row r="654" spans="1:1" x14ac:dyDescent="0.25">
      <c r="A654" t="s">
        <v>1750</v>
      </c>
    </row>
    <row r="655" spans="1:1" x14ac:dyDescent="0.25">
      <c r="A655" t="s">
        <v>1751</v>
      </c>
    </row>
    <row r="656" spans="1:1" x14ac:dyDescent="0.25">
      <c r="A656" t="s">
        <v>1752</v>
      </c>
    </row>
    <row r="657" spans="1:1" x14ac:dyDescent="0.25">
      <c r="A657" t="s">
        <v>1754</v>
      </c>
    </row>
    <row r="658" spans="1:1" x14ac:dyDescent="0.25">
      <c r="A658" t="s">
        <v>1756</v>
      </c>
    </row>
    <row r="659" spans="1:1" x14ac:dyDescent="0.25">
      <c r="A659" t="s">
        <v>1759</v>
      </c>
    </row>
    <row r="660" spans="1:1" x14ac:dyDescent="0.25">
      <c r="A660" t="s">
        <v>1761</v>
      </c>
    </row>
    <row r="661" spans="1:1" x14ac:dyDescent="0.25">
      <c r="A661" t="s">
        <v>1762</v>
      </c>
    </row>
    <row r="662" spans="1:1" x14ac:dyDescent="0.25">
      <c r="A662" t="s">
        <v>1764</v>
      </c>
    </row>
    <row r="663" spans="1:1" x14ac:dyDescent="0.25">
      <c r="A663" t="s">
        <v>1767</v>
      </c>
    </row>
    <row r="664" spans="1:1" x14ac:dyDescent="0.25">
      <c r="A664" t="s">
        <v>2046</v>
      </c>
    </row>
    <row r="665" spans="1:1" x14ac:dyDescent="0.25">
      <c r="A665" t="s">
        <v>2047</v>
      </c>
    </row>
    <row r="666" spans="1:1" x14ac:dyDescent="0.25">
      <c r="A666" t="s">
        <v>1779</v>
      </c>
    </row>
    <row r="667" spans="1:1" x14ac:dyDescent="0.25">
      <c r="A667" t="s">
        <v>1781</v>
      </c>
    </row>
    <row r="668" spans="1:1" x14ac:dyDescent="0.25">
      <c r="A668" t="s">
        <v>1783</v>
      </c>
    </row>
    <row r="669" spans="1:1" x14ac:dyDescent="0.25">
      <c r="A669" t="s">
        <v>1787</v>
      </c>
    </row>
    <row r="670" spans="1:1" x14ac:dyDescent="0.25">
      <c r="A670" t="s">
        <v>1789</v>
      </c>
    </row>
    <row r="671" spans="1:1" x14ac:dyDescent="0.25">
      <c r="A671" t="s">
        <v>1791</v>
      </c>
    </row>
    <row r="672" spans="1:1" x14ac:dyDescent="0.25">
      <c r="A672" t="s">
        <v>1793</v>
      </c>
    </row>
    <row r="673" spans="1:1" x14ac:dyDescent="0.25">
      <c r="A673" t="s">
        <v>1795</v>
      </c>
    </row>
    <row r="674" spans="1:1" x14ac:dyDescent="0.25">
      <c r="A674" t="s">
        <v>1799</v>
      </c>
    </row>
    <row r="675" spans="1:1" x14ac:dyDescent="0.25">
      <c r="A675" t="s">
        <v>1801</v>
      </c>
    </row>
    <row r="676" spans="1:1" x14ac:dyDescent="0.25">
      <c r="A676" t="s">
        <v>1804</v>
      </c>
    </row>
    <row r="677" spans="1:1" x14ac:dyDescent="0.25">
      <c r="A677" t="s">
        <v>1806</v>
      </c>
    </row>
    <row r="678" spans="1:1" x14ac:dyDescent="0.25">
      <c r="A678" t="s">
        <v>1808</v>
      </c>
    </row>
    <row r="679" spans="1:1" x14ac:dyDescent="0.25">
      <c r="A679" t="s">
        <v>1810</v>
      </c>
    </row>
    <row r="680" spans="1:1" x14ac:dyDescent="0.25">
      <c r="A680" t="s">
        <v>1811</v>
      </c>
    </row>
    <row r="681" spans="1:1" x14ac:dyDescent="0.25">
      <c r="A681" t="s">
        <v>1813</v>
      </c>
    </row>
    <row r="682" spans="1:1" x14ac:dyDescent="0.25">
      <c r="A682" t="s">
        <v>1815</v>
      </c>
    </row>
    <row r="683" spans="1:1" x14ac:dyDescent="0.25">
      <c r="A683" t="s">
        <v>1817</v>
      </c>
    </row>
    <row r="684" spans="1:1" x14ac:dyDescent="0.25">
      <c r="A684" t="s">
        <v>1819</v>
      </c>
    </row>
    <row r="685" spans="1:1" x14ac:dyDescent="0.25">
      <c r="A685" t="s">
        <v>2048</v>
      </c>
    </row>
    <row r="686" spans="1:1" x14ac:dyDescent="0.25">
      <c r="A686" t="s">
        <v>1825</v>
      </c>
    </row>
    <row r="687" spans="1:1" x14ac:dyDescent="0.25">
      <c r="A687" t="s">
        <v>1826</v>
      </c>
    </row>
    <row r="688" spans="1:1" x14ac:dyDescent="0.25">
      <c r="A688" t="s">
        <v>1830</v>
      </c>
    </row>
    <row r="689" spans="1:1" x14ac:dyDescent="0.25">
      <c r="A689" t="s">
        <v>1834</v>
      </c>
    </row>
    <row r="690" spans="1:1" x14ac:dyDescent="0.25">
      <c r="A690" t="s">
        <v>1836</v>
      </c>
    </row>
    <row r="691" spans="1:1" x14ac:dyDescent="0.25">
      <c r="A691" t="s">
        <v>1838</v>
      </c>
    </row>
    <row r="692" spans="1:1" x14ac:dyDescent="0.25">
      <c r="A692" t="s">
        <v>1841</v>
      </c>
    </row>
    <row r="693" spans="1:1" x14ac:dyDescent="0.25">
      <c r="A693" t="s">
        <v>1842</v>
      </c>
    </row>
    <row r="694" spans="1:1" x14ac:dyDescent="0.25">
      <c r="A694" t="s">
        <v>1844</v>
      </c>
    </row>
    <row r="695" spans="1:1" x14ac:dyDescent="0.25">
      <c r="A695" t="s">
        <v>1846</v>
      </c>
    </row>
    <row r="696" spans="1:1" x14ac:dyDescent="0.25">
      <c r="A696" t="s">
        <v>1850</v>
      </c>
    </row>
    <row r="697" spans="1:1" x14ac:dyDescent="0.25">
      <c r="A697" t="s">
        <v>1852</v>
      </c>
    </row>
    <row r="698" spans="1:1" x14ac:dyDescent="0.25">
      <c r="A698" t="s">
        <v>1857</v>
      </c>
    </row>
    <row r="699" spans="1:1" x14ac:dyDescent="0.25">
      <c r="A699" t="s">
        <v>1859</v>
      </c>
    </row>
    <row r="700" spans="1:1" x14ac:dyDescent="0.25">
      <c r="A700" t="s">
        <v>1861</v>
      </c>
    </row>
    <row r="701" spans="1:1" x14ac:dyDescent="0.25">
      <c r="A701" t="s">
        <v>1862</v>
      </c>
    </row>
    <row r="702" spans="1:1" x14ac:dyDescent="0.25">
      <c r="A702" t="s">
        <v>1864</v>
      </c>
    </row>
    <row r="703" spans="1:1" x14ac:dyDescent="0.25">
      <c r="A703" t="s">
        <v>1866</v>
      </c>
    </row>
    <row r="704" spans="1:1" x14ac:dyDescent="0.25">
      <c r="A704" t="s">
        <v>1869</v>
      </c>
    </row>
    <row r="705" spans="1:1" x14ac:dyDescent="0.25">
      <c r="A705" t="s">
        <v>1871</v>
      </c>
    </row>
    <row r="706" spans="1:1" x14ac:dyDescent="0.25">
      <c r="A706" t="s">
        <v>1873</v>
      </c>
    </row>
    <row r="707" spans="1:1" x14ac:dyDescent="0.25">
      <c r="A707" t="s">
        <v>2049</v>
      </c>
    </row>
    <row r="708" spans="1:1" x14ac:dyDescent="0.25">
      <c r="A708" t="s">
        <v>1879</v>
      </c>
    </row>
    <row r="709" spans="1:1" x14ac:dyDescent="0.25">
      <c r="A709" t="s">
        <v>1880</v>
      </c>
    </row>
    <row r="710" spans="1:1" x14ac:dyDescent="0.25">
      <c r="A710" t="s">
        <v>2050</v>
      </c>
    </row>
    <row r="711" spans="1:1" x14ac:dyDescent="0.25">
      <c r="A711" t="s">
        <v>1886</v>
      </c>
    </row>
    <row r="712" spans="1:1" x14ac:dyDescent="0.25">
      <c r="A712" t="s">
        <v>2051</v>
      </c>
    </row>
    <row r="713" spans="1:1" x14ac:dyDescent="0.25">
      <c r="A713" t="s">
        <v>1893</v>
      </c>
    </row>
    <row r="714" spans="1:1" x14ac:dyDescent="0.25">
      <c r="A714" t="s">
        <v>1895</v>
      </c>
    </row>
    <row r="715" spans="1:1" x14ac:dyDescent="0.25">
      <c r="A715" t="s">
        <v>1902</v>
      </c>
    </row>
    <row r="716" spans="1:1" x14ac:dyDescent="0.25">
      <c r="A716" t="s">
        <v>1903</v>
      </c>
    </row>
    <row r="717" spans="1:1" x14ac:dyDescent="0.25">
      <c r="A717" t="s">
        <v>1905</v>
      </c>
    </row>
    <row r="718" spans="1:1" x14ac:dyDescent="0.25">
      <c r="A718" t="s">
        <v>1907</v>
      </c>
    </row>
    <row r="719" spans="1:1" x14ac:dyDescent="0.25">
      <c r="A719" t="s">
        <v>1908</v>
      </c>
    </row>
    <row r="720" spans="1:1" x14ac:dyDescent="0.25">
      <c r="A720" t="s">
        <v>1910</v>
      </c>
    </row>
    <row r="721" spans="1:1" x14ac:dyDescent="0.25">
      <c r="A721" t="s">
        <v>1912</v>
      </c>
    </row>
    <row r="722" spans="1:1" x14ac:dyDescent="0.25">
      <c r="A722" t="s">
        <v>1914</v>
      </c>
    </row>
    <row r="723" spans="1:1" x14ac:dyDescent="0.25">
      <c r="A723" t="s">
        <v>1915</v>
      </c>
    </row>
    <row r="724" spans="1:1" x14ac:dyDescent="0.25">
      <c r="A724" t="s">
        <v>1918</v>
      </c>
    </row>
    <row r="725" spans="1:1" x14ac:dyDescent="0.25">
      <c r="A725" t="s">
        <v>1919</v>
      </c>
    </row>
    <row r="726" spans="1:1" x14ac:dyDescent="0.25">
      <c r="A726" t="s">
        <v>1921</v>
      </c>
    </row>
    <row r="727" spans="1:1" x14ac:dyDescent="0.25">
      <c r="A727" t="s">
        <v>1922</v>
      </c>
    </row>
    <row r="728" spans="1:1" x14ac:dyDescent="0.25">
      <c r="A728" t="s">
        <v>1924</v>
      </c>
    </row>
    <row r="729" spans="1:1" x14ac:dyDescent="0.25">
      <c r="A729" t="s">
        <v>2052</v>
      </c>
    </row>
    <row r="730" spans="1:1" x14ac:dyDescent="0.25">
      <c r="A730" t="s">
        <v>1931</v>
      </c>
    </row>
    <row r="731" spans="1:1" x14ac:dyDescent="0.25">
      <c r="A731" t="s">
        <v>1932</v>
      </c>
    </row>
    <row r="732" spans="1:1" x14ac:dyDescent="0.25">
      <c r="A732" t="s">
        <v>1938</v>
      </c>
    </row>
    <row r="733" spans="1:1" x14ac:dyDescent="0.25">
      <c r="A733" t="s">
        <v>1940</v>
      </c>
    </row>
    <row r="734" spans="1:1" x14ac:dyDescent="0.25">
      <c r="A734" t="s">
        <v>1942</v>
      </c>
    </row>
    <row r="735" spans="1:1" x14ac:dyDescent="0.25">
      <c r="A735" t="s">
        <v>1943</v>
      </c>
    </row>
    <row r="736" spans="1:1" x14ac:dyDescent="0.25">
      <c r="A736" t="s">
        <v>2053</v>
      </c>
    </row>
    <row r="737" spans="1:1" x14ac:dyDescent="0.25">
      <c r="A737" t="s">
        <v>1950</v>
      </c>
    </row>
    <row r="738" spans="1:1" x14ac:dyDescent="0.25">
      <c r="A738" t="s">
        <v>1954</v>
      </c>
    </row>
    <row r="739" spans="1:1" x14ac:dyDescent="0.25">
      <c r="A739" t="s">
        <v>1956</v>
      </c>
    </row>
    <row r="740" spans="1:1" x14ac:dyDescent="0.25">
      <c r="A740" t="s">
        <v>1959</v>
      </c>
    </row>
    <row r="741" spans="1:1" x14ac:dyDescent="0.25">
      <c r="A741" t="s">
        <v>1961</v>
      </c>
    </row>
    <row r="742" spans="1:1" x14ac:dyDescent="0.25">
      <c r="A742" t="s">
        <v>2054</v>
      </c>
    </row>
    <row r="743" spans="1:1" x14ac:dyDescent="0.25">
      <c r="A743" t="s">
        <v>2055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42"/>
  <sheetViews>
    <sheetView topLeftCell="A905" workbookViewId="0">
      <selection activeCell="A2" sqref="A2:A942"/>
    </sheetView>
  </sheetViews>
  <sheetFormatPr defaultRowHeight="15" x14ac:dyDescent="0.25"/>
  <cols>
    <col min="1" max="1" width="23.5703125" bestFit="1" customWidth="1"/>
    <col min="3" max="3" width="8.85546875" style="4"/>
  </cols>
  <sheetData>
    <row r="1" spans="1:3" x14ac:dyDescent="0.25">
      <c r="A1" t="s">
        <v>1977</v>
      </c>
      <c r="B1" t="s">
        <v>2056</v>
      </c>
      <c r="C1" s="4" t="s">
        <v>1975</v>
      </c>
    </row>
    <row r="2" spans="1:3" x14ac:dyDescent="0.25">
      <c r="A2" t="s">
        <v>1978</v>
      </c>
      <c r="B2" t="s">
        <v>2057</v>
      </c>
      <c r="C2" s="4">
        <v>44.55</v>
      </c>
    </row>
    <row r="3" spans="1:3" x14ac:dyDescent="0.25">
      <c r="A3" t="s">
        <v>9</v>
      </c>
      <c r="B3" t="s">
        <v>2057</v>
      </c>
      <c r="C3" s="4">
        <v>7.83</v>
      </c>
    </row>
    <row r="4" spans="1:3" x14ac:dyDescent="0.25">
      <c r="A4" t="s">
        <v>12</v>
      </c>
      <c r="B4" t="s">
        <v>2057</v>
      </c>
      <c r="C4" s="4">
        <v>12.54</v>
      </c>
    </row>
    <row r="5" spans="1:3" x14ac:dyDescent="0.25">
      <c r="A5" t="s">
        <v>15</v>
      </c>
      <c r="B5" t="s">
        <v>2057</v>
      </c>
      <c r="C5" s="4">
        <v>4.72</v>
      </c>
    </row>
    <row r="6" spans="1:3" x14ac:dyDescent="0.25">
      <c r="A6" t="s">
        <v>15</v>
      </c>
      <c r="B6" t="s">
        <v>2058</v>
      </c>
      <c r="C6" s="4">
        <v>4.72</v>
      </c>
    </row>
    <row r="7" spans="1:3" x14ac:dyDescent="0.25">
      <c r="A7" t="s">
        <v>21</v>
      </c>
      <c r="B7" t="s">
        <v>2057</v>
      </c>
      <c r="C7" s="4">
        <v>29.53</v>
      </c>
    </row>
    <row r="8" spans="1:3" x14ac:dyDescent="0.25">
      <c r="A8" t="s">
        <v>24</v>
      </c>
      <c r="B8" t="s">
        <v>2057</v>
      </c>
      <c r="C8" s="4">
        <v>4.45</v>
      </c>
    </row>
    <row r="9" spans="1:3" x14ac:dyDescent="0.25">
      <c r="A9" t="s">
        <v>27</v>
      </c>
      <c r="B9" t="s">
        <v>2057</v>
      </c>
      <c r="C9" s="4">
        <v>14.34</v>
      </c>
    </row>
    <row r="10" spans="1:3" x14ac:dyDescent="0.25">
      <c r="A10" t="s">
        <v>30</v>
      </c>
      <c r="B10" t="s">
        <v>2057</v>
      </c>
      <c r="C10" s="4">
        <v>4.83</v>
      </c>
    </row>
    <row r="11" spans="1:3" x14ac:dyDescent="0.25">
      <c r="A11" t="s">
        <v>30</v>
      </c>
      <c r="B11" t="s">
        <v>2058</v>
      </c>
      <c r="C11" s="4">
        <v>4.83</v>
      </c>
    </row>
    <row r="12" spans="1:3" x14ac:dyDescent="0.25">
      <c r="A12" t="s">
        <v>36</v>
      </c>
      <c r="B12" t="s">
        <v>2057</v>
      </c>
      <c r="C12" s="4">
        <v>8.3000000000000007</v>
      </c>
    </row>
    <row r="13" spans="1:3" x14ac:dyDescent="0.25">
      <c r="A13" t="s">
        <v>39</v>
      </c>
      <c r="B13" t="s">
        <v>2057</v>
      </c>
      <c r="C13" s="4">
        <v>7.3</v>
      </c>
    </row>
    <row r="14" spans="1:3" x14ac:dyDescent="0.25">
      <c r="A14" t="s">
        <v>1979</v>
      </c>
      <c r="B14" t="s">
        <v>2057</v>
      </c>
      <c r="C14" s="4">
        <v>19.342500000000001</v>
      </c>
    </row>
    <row r="15" spans="1:3" x14ac:dyDescent="0.25">
      <c r="A15" t="s">
        <v>1979</v>
      </c>
      <c r="B15" t="s">
        <v>2058</v>
      </c>
      <c r="C15" s="4">
        <v>6.4474999999999998</v>
      </c>
    </row>
    <row r="16" spans="1:3" x14ac:dyDescent="0.25">
      <c r="A16" t="s">
        <v>1979</v>
      </c>
      <c r="B16" t="s">
        <v>2059</v>
      </c>
      <c r="C16" s="4">
        <v>6.4474999999999998</v>
      </c>
    </row>
    <row r="17" spans="1:3" x14ac:dyDescent="0.25">
      <c r="A17" t="s">
        <v>48</v>
      </c>
      <c r="B17" t="s">
        <v>2057</v>
      </c>
      <c r="C17" s="4">
        <v>11.84</v>
      </c>
    </row>
    <row r="18" spans="1:3" x14ac:dyDescent="0.25">
      <c r="A18" t="s">
        <v>1980</v>
      </c>
      <c r="B18" t="s">
        <v>2057</v>
      </c>
      <c r="C18" s="4">
        <v>10.094999999999999</v>
      </c>
    </row>
    <row r="19" spans="1:3" x14ac:dyDescent="0.25">
      <c r="A19" t="s">
        <v>1980</v>
      </c>
      <c r="B19" t="s">
        <v>2058</v>
      </c>
      <c r="C19" s="4">
        <v>3.3650000000000002</v>
      </c>
    </row>
    <row r="20" spans="1:3" x14ac:dyDescent="0.25">
      <c r="A20" t="s">
        <v>1980</v>
      </c>
      <c r="B20" t="s">
        <v>2059</v>
      </c>
      <c r="C20" s="4">
        <v>3.3650000000000002</v>
      </c>
    </row>
    <row r="21" spans="1:3" x14ac:dyDescent="0.25">
      <c r="A21" t="s">
        <v>54</v>
      </c>
      <c r="B21" t="s">
        <v>2057</v>
      </c>
      <c r="C21" s="4">
        <v>14.08</v>
      </c>
    </row>
    <row r="22" spans="1:3" x14ac:dyDescent="0.25">
      <c r="A22" t="s">
        <v>57</v>
      </c>
      <c r="B22" t="s">
        <v>2057</v>
      </c>
      <c r="C22" s="4">
        <v>0.56999999999999995</v>
      </c>
    </row>
    <row r="23" spans="1:3" x14ac:dyDescent="0.25">
      <c r="A23" t="s">
        <v>57</v>
      </c>
      <c r="B23" t="s">
        <v>2058</v>
      </c>
      <c r="C23" s="4">
        <v>0.56999999999999995</v>
      </c>
    </row>
    <row r="24" spans="1:3" x14ac:dyDescent="0.25">
      <c r="A24" t="s">
        <v>63</v>
      </c>
      <c r="B24" t="s">
        <v>2057</v>
      </c>
      <c r="C24" s="4">
        <v>2.52</v>
      </c>
    </row>
    <row r="25" spans="1:3" x14ac:dyDescent="0.25">
      <c r="A25" t="s">
        <v>66</v>
      </c>
      <c r="B25" t="s">
        <v>2057</v>
      </c>
      <c r="C25" s="4">
        <v>7.83</v>
      </c>
    </row>
    <row r="26" spans="1:3" x14ac:dyDescent="0.25">
      <c r="A26" t="s">
        <v>69</v>
      </c>
      <c r="B26" t="s">
        <v>2057</v>
      </c>
      <c r="C26" s="4">
        <v>11.975</v>
      </c>
    </row>
    <row r="27" spans="1:3" x14ac:dyDescent="0.25">
      <c r="A27" t="s">
        <v>69</v>
      </c>
      <c r="B27" t="s">
        <v>2058</v>
      </c>
      <c r="C27" s="4">
        <v>11.975</v>
      </c>
    </row>
    <row r="28" spans="1:3" x14ac:dyDescent="0.25">
      <c r="A28" t="s">
        <v>1981</v>
      </c>
      <c r="B28" t="s">
        <v>2057</v>
      </c>
      <c r="C28" s="4">
        <v>29.950000000000003</v>
      </c>
    </row>
    <row r="29" spans="1:3" x14ac:dyDescent="0.25">
      <c r="A29" t="s">
        <v>75</v>
      </c>
      <c r="B29" t="s">
        <v>2057</v>
      </c>
      <c r="C29" s="4">
        <v>6.44</v>
      </c>
    </row>
    <row r="30" spans="1:3" x14ac:dyDescent="0.25">
      <c r="A30" t="s">
        <v>75</v>
      </c>
      <c r="B30" t="s">
        <v>2058</v>
      </c>
      <c r="C30" s="4">
        <v>6.44</v>
      </c>
    </row>
    <row r="31" spans="1:3" x14ac:dyDescent="0.25">
      <c r="A31" t="s">
        <v>80</v>
      </c>
      <c r="B31" t="s">
        <v>2057</v>
      </c>
      <c r="C31" s="4">
        <v>1.0900000000000001</v>
      </c>
    </row>
    <row r="32" spans="1:3" x14ac:dyDescent="0.25">
      <c r="A32" t="s">
        <v>83</v>
      </c>
      <c r="B32" t="s">
        <v>2057</v>
      </c>
      <c r="C32" s="4">
        <v>4.22</v>
      </c>
    </row>
    <row r="33" spans="1:3" x14ac:dyDescent="0.25">
      <c r="A33" t="s">
        <v>86</v>
      </c>
      <c r="B33" t="s">
        <v>2057</v>
      </c>
      <c r="C33" s="4">
        <v>0.96</v>
      </c>
    </row>
    <row r="34" spans="1:3" x14ac:dyDescent="0.25">
      <c r="A34" t="s">
        <v>89</v>
      </c>
      <c r="B34" t="s">
        <v>2057</v>
      </c>
      <c r="C34" s="4">
        <v>14.09</v>
      </c>
    </row>
    <row r="35" spans="1:3" x14ac:dyDescent="0.25">
      <c r="A35" t="s">
        <v>92</v>
      </c>
      <c r="B35" t="s">
        <v>2057</v>
      </c>
      <c r="C35" s="4">
        <v>2.5649999999999999</v>
      </c>
    </row>
    <row r="36" spans="1:3" x14ac:dyDescent="0.25">
      <c r="A36" t="s">
        <v>92</v>
      </c>
      <c r="B36" t="s">
        <v>2058</v>
      </c>
      <c r="C36" s="4">
        <v>0.85499999999999998</v>
      </c>
    </row>
    <row r="37" spans="1:3" x14ac:dyDescent="0.25">
      <c r="A37" t="s">
        <v>92</v>
      </c>
      <c r="B37" t="s">
        <v>2059</v>
      </c>
      <c r="C37" s="4">
        <v>0.85499999999999998</v>
      </c>
    </row>
    <row r="38" spans="1:3" x14ac:dyDescent="0.25">
      <c r="A38" t="s">
        <v>95</v>
      </c>
      <c r="B38" t="s">
        <v>2057</v>
      </c>
      <c r="C38" s="4">
        <v>12.54</v>
      </c>
    </row>
    <row r="39" spans="1:3" x14ac:dyDescent="0.25">
      <c r="A39" t="s">
        <v>98</v>
      </c>
      <c r="B39" t="s">
        <v>2057</v>
      </c>
      <c r="C39" s="4">
        <v>6.4</v>
      </c>
    </row>
    <row r="40" spans="1:3" x14ac:dyDescent="0.25">
      <c r="A40" t="s">
        <v>101</v>
      </c>
      <c r="B40" t="s">
        <v>2057</v>
      </c>
      <c r="C40" s="4">
        <v>29.76</v>
      </c>
    </row>
    <row r="41" spans="1:3" x14ac:dyDescent="0.25">
      <c r="A41" t="s">
        <v>1982</v>
      </c>
      <c r="B41" t="s">
        <v>2057</v>
      </c>
      <c r="C41" s="4">
        <v>36.379999999999995</v>
      </c>
    </row>
    <row r="42" spans="1:3" x14ac:dyDescent="0.25">
      <c r="A42" t="s">
        <v>106</v>
      </c>
      <c r="B42" t="s">
        <v>2057</v>
      </c>
      <c r="C42" s="4">
        <v>8.9450000000000003</v>
      </c>
    </row>
    <row r="43" spans="1:3" x14ac:dyDescent="0.25">
      <c r="A43" t="s">
        <v>106</v>
      </c>
      <c r="B43" t="s">
        <v>2058</v>
      </c>
      <c r="C43" s="4">
        <v>8.9450000000000003</v>
      </c>
    </row>
    <row r="44" spans="1:3" x14ac:dyDescent="0.25">
      <c r="A44" t="s">
        <v>112</v>
      </c>
      <c r="B44" t="s">
        <v>2057</v>
      </c>
      <c r="C44" s="4">
        <v>4.7300000000000004</v>
      </c>
    </row>
    <row r="45" spans="1:3" x14ac:dyDescent="0.25">
      <c r="A45" t="s">
        <v>115</v>
      </c>
      <c r="B45" t="s">
        <v>2057</v>
      </c>
      <c r="C45" s="4">
        <v>1.08</v>
      </c>
    </row>
    <row r="46" spans="1:3" x14ac:dyDescent="0.25">
      <c r="A46" t="s">
        <v>118</v>
      </c>
      <c r="B46" t="s">
        <v>2057</v>
      </c>
      <c r="C46" s="4">
        <v>6.38</v>
      </c>
    </row>
    <row r="47" spans="1:3" x14ac:dyDescent="0.25">
      <c r="A47" t="s">
        <v>121</v>
      </c>
      <c r="B47" t="s">
        <v>2057</v>
      </c>
      <c r="C47" s="4">
        <v>10.51</v>
      </c>
    </row>
    <row r="48" spans="1:3" x14ac:dyDescent="0.25">
      <c r="A48" t="s">
        <v>124</v>
      </c>
      <c r="B48" t="s">
        <v>2057</v>
      </c>
      <c r="C48" s="4">
        <v>9.44</v>
      </c>
    </row>
    <row r="49" spans="1:3" x14ac:dyDescent="0.25">
      <c r="A49" t="s">
        <v>127</v>
      </c>
      <c r="B49" t="s">
        <v>2057</v>
      </c>
      <c r="C49" s="4">
        <v>14.21</v>
      </c>
    </row>
    <row r="50" spans="1:3" x14ac:dyDescent="0.25">
      <c r="A50" t="s">
        <v>129</v>
      </c>
      <c r="B50" t="s">
        <v>2057</v>
      </c>
      <c r="C50" s="4">
        <v>6.64</v>
      </c>
    </row>
    <row r="51" spans="1:3" x14ac:dyDescent="0.25">
      <c r="A51" t="s">
        <v>132</v>
      </c>
      <c r="B51" t="s">
        <v>2057</v>
      </c>
      <c r="C51" s="4">
        <v>36.26</v>
      </c>
    </row>
    <row r="52" spans="1:3" x14ac:dyDescent="0.25">
      <c r="A52" t="s">
        <v>138</v>
      </c>
      <c r="B52" t="s">
        <v>2057</v>
      </c>
      <c r="C52" s="4">
        <v>2.395</v>
      </c>
    </row>
    <row r="53" spans="1:3" x14ac:dyDescent="0.25">
      <c r="A53" t="s">
        <v>138</v>
      </c>
      <c r="B53" t="s">
        <v>2058</v>
      </c>
      <c r="C53" s="4">
        <v>2.395</v>
      </c>
    </row>
    <row r="54" spans="1:3" x14ac:dyDescent="0.25">
      <c r="A54" t="s">
        <v>140</v>
      </c>
      <c r="B54" t="s">
        <v>2057</v>
      </c>
      <c r="C54" s="4">
        <v>9.69</v>
      </c>
    </row>
    <row r="55" spans="1:3" x14ac:dyDescent="0.25">
      <c r="A55" t="s">
        <v>143</v>
      </c>
      <c r="B55" t="s">
        <v>2057</v>
      </c>
      <c r="C55" s="4">
        <v>7.06</v>
      </c>
    </row>
    <row r="56" spans="1:3" x14ac:dyDescent="0.25">
      <c r="A56" t="s">
        <v>146</v>
      </c>
      <c r="B56" t="s">
        <v>2057</v>
      </c>
      <c r="C56" s="4">
        <v>7.34</v>
      </c>
    </row>
    <row r="57" spans="1:3" x14ac:dyDescent="0.25">
      <c r="A57" t="s">
        <v>149</v>
      </c>
      <c r="B57" t="s">
        <v>2057</v>
      </c>
      <c r="C57" s="4">
        <v>4.03</v>
      </c>
    </row>
    <row r="58" spans="1:3" x14ac:dyDescent="0.25">
      <c r="A58" t="s">
        <v>151</v>
      </c>
      <c r="B58" t="s">
        <v>2057</v>
      </c>
      <c r="C58" s="4">
        <v>22.31</v>
      </c>
    </row>
    <row r="59" spans="1:3" x14ac:dyDescent="0.25">
      <c r="A59" t="s">
        <v>153</v>
      </c>
      <c r="B59" t="s">
        <v>2057</v>
      </c>
      <c r="C59" s="4">
        <v>29.53</v>
      </c>
    </row>
    <row r="60" spans="1:3" x14ac:dyDescent="0.25">
      <c r="A60" t="s">
        <v>156</v>
      </c>
      <c r="B60" t="s">
        <v>2057</v>
      </c>
      <c r="C60" s="4">
        <v>2.34</v>
      </c>
    </row>
    <row r="61" spans="1:3" x14ac:dyDescent="0.25">
      <c r="A61" t="s">
        <v>1983</v>
      </c>
      <c r="B61" t="s">
        <v>2057</v>
      </c>
      <c r="C61" s="4">
        <v>19.544999999999998</v>
      </c>
    </row>
    <row r="62" spans="1:3" x14ac:dyDescent="0.25">
      <c r="A62" t="s">
        <v>1983</v>
      </c>
      <c r="B62" t="s">
        <v>2058</v>
      </c>
      <c r="C62" s="4">
        <v>3.2574999999999998</v>
      </c>
    </row>
    <row r="63" spans="1:3" x14ac:dyDescent="0.25">
      <c r="A63" t="s">
        <v>1983</v>
      </c>
      <c r="B63" t="s">
        <v>2059</v>
      </c>
      <c r="C63" s="4">
        <v>3.2574999999999998</v>
      </c>
    </row>
    <row r="64" spans="1:3" x14ac:dyDescent="0.25">
      <c r="A64" t="s">
        <v>1983</v>
      </c>
      <c r="B64" t="s">
        <v>2060</v>
      </c>
      <c r="C64" s="4">
        <v>3.2574999999999998</v>
      </c>
    </row>
    <row r="65" spans="1:3" x14ac:dyDescent="0.25">
      <c r="A65" t="s">
        <v>162</v>
      </c>
      <c r="B65" t="s">
        <v>2057</v>
      </c>
      <c r="C65" s="4">
        <v>19.04</v>
      </c>
    </row>
    <row r="66" spans="1:3" x14ac:dyDescent="0.25">
      <c r="A66" t="s">
        <v>164</v>
      </c>
      <c r="B66" t="s">
        <v>2057</v>
      </c>
      <c r="C66" s="4">
        <v>3.69</v>
      </c>
    </row>
    <row r="67" spans="1:3" x14ac:dyDescent="0.25">
      <c r="A67" t="s">
        <v>164</v>
      </c>
      <c r="B67" t="s">
        <v>2058</v>
      </c>
      <c r="C67" s="4">
        <v>3.69</v>
      </c>
    </row>
    <row r="68" spans="1:3" x14ac:dyDescent="0.25">
      <c r="A68" t="s">
        <v>170</v>
      </c>
      <c r="B68" t="s">
        <v>2057</v>
      </c>
      <c r="C68" s="4">
        <v>24.84</v>
      </c>
    </row>
    <row r="69" spans="1:3" x14ac:dyDescent="0.25">
      <c r="A69" t="s">
        <v>1984</v>
      </c>
      <c r="B69" t="s">
        <v>2057</v>
      </c>
      <c r="C69" s="4">
        <v>40.660000000000004</v>
      </c>
    </row>
    <row r="70" spans="1:3" x14ac:dyDescent="0.25">
      <c r="A70" t="s">
        <v>175</v>
      </c>
      <c r="B70" t="s">
        <v>2057</v>
      </c>
      <c r="C70" s="4">
        <v>9.8000000000000007</v>
      </c>
    </row>
    <row r="71" spans="1:3" x14ac:dyDescent="0.25">
      <c r="A71" t="s">
        <v>175</v>
      </c>
      <c r="B71" t="s">
        <v>2058</v>
      </c>
      <c r="C71" s="4">
        <v>9.8000000000000007</v>
      </c>
    </row>
    <row r="72" spans="1:3" x14ac:dyDescent="0.25">
      <c r="A72" t="s">
        <v>180</v>
      </c>
      <c r="B72" t="s">
        <v>2057</v>
      </c>
      <c r="C72" s="4">
        <v>4.45</v>
      </c>
    </row>
    <row r="73" spans="1:3" x14ac:dyDescent="0.25">
      <c r="A73" t="s">
        <v>183</v>
      </c>
      <c r="B73" t="s">
        <v>2057</v>
      </c>
      <c r="C73" s="4">
        <v>24.75</v>
      </c>
    </row>
    <row r="74" spans="1:3" x14ac:dyDescent="0.25">
      <c r="A74" t="s">
        <v>186</v>
      </c>
      <c r="B74" t="s">
        <v>2057</v>
      </c>
      <c r="C74" s="4">
        <v>4.42</v>
      </c>
    </row>
    <row r="75" spans="1:3" x14ac:dyDescent="0.25">
      <c r="A75" t="s">
        <v>1985</v>
      </c>
      <c r="B75" t="s">
        <v>2057</v>
      </c>
      <c r="C75" s="4">
        <v>12.445</v>
      </c>
    </row>
    <row r="76" spans="1:3" x14ac:dyDescent="0.25">
      <c r="A76" t="s">
        <v>1985</v>
      </c>
      <c r="B76" t="s">
        <v>2058</v>
      </c>
      <c r="C76" s="4">
        <v>12.445</v>
      </c>
    </row>
    <row r="77" spans="1:3" x14ac:dyDescent="0.25">
      <c r="A77" t="s">
        <v>194</v>
      </c>
      <c r="B77" t="s">
        <v>2057</v>
      </c>
      <c r="C77" s="4">
        <v>20.149999999999999</v>
      </c>
    </row>
    <row r="78" spans="1:3" x14ac:dyDescent="0.25">
      <c r="A78" t="s">
        <v>197</v>
      </c>
      <c r="B78" t="s">
        <v>2057</v>
      </c>
      <c r="C78" s="4">
        <v>5.12</v>
      </c>
    </row>
    <row r="79" spans="1:3" x14ac:dyDescent="0.25">
      <c r="A79" t="s">
        <v>200</v>
      </c>
      <c r="B79" t="s">
        <v>2057</v>
      </c>
      <c r="C79" s="4">
        <v>5.19</v>
      </c>
    </row>
    <row r="80" spans="1:3" x14ac:dyDescent="0.25">
      <c r="A80" t="s">
        <v>203</v>
      </c>
      <c r="B80" t="s">
        <v>2057</v>
      </c>
      <c r="C80" s="4">
        <v>20.88</v>
      </c>
    </row>
    <row r="81" spans="1:3" x14ac:dyDescent="0.25">
      <c r="A81" t="s">
        <v>206</v>
      </c>
      <c r="B81" t="s">
        <v>2057</v>
      </c>
      <c r="C81" s="4">
        <v>9.4700000000000006</v>
      </c>
    </row>
    <row r="82" spans="1:3" x14ac:dyDescent="0.25">
      <c r="A82" t="s">
        <v>209</v>
      </c>
      <c r="B82" t="s">
        <v>2057</v>
      </c>
      <c r="C82" s="4">
        <v>14.34</v>
      </c>
    </row>
    <row r="83" spans="1:3" x14ac:dyDescent="0.25">
      <c r="A83" t="s">
        <v>211</v>
      </c>
      <c r="B83" t="s">
        <v>2057</v>
      </c>
      <c r="C83" s="4">
        <v>8.82</v>
      </c>
    </row>
    <row r="84" spans="1:3" x14ac:dyDescent="0.25">
      <c r="A84" t="s">
        <v>211</v>
      </c>
      <c r="B84" t="s">
        <v>2058</v>
      </c>
      <c r="C84" s="4">
        <v>8.82</v>
      </c>
    </row>
    <row r="85" spans="1:3" x14ac:dyDescent="0.25">
      <c r="A85" t="s">
        <v>214</v>
      </c>
      <c r="B85" t="s">
        <v>2057</v>
      </c>
      <c r="C85" s="4">
        <v>14.98</v>
      </c>
    </row>
    <row r="86" spans="1:3" x14ac:dyDescent="0.25">
      <c r="A86" t="s">
        <v>217</v>
      </c>
      <c r="B86" t="s">
        <v>2057</v>
      </c>
      <c r="C86" s="4">
        <v>13.91</v>
      </c>
    </row>
    <row r="87" spans="1:3" x14ac:dyDescent="0.25">
      <c r="A87" t="s">
        <v>219</v>
      </c>
      <c r="B87" t="s">
        <v>2057</v>
      </c>
      <c r="C87" s="4">
        <v>3.65</v>
      </c>
    </row>
    <row r="88" spans="1:3" x14ac:dyDescent="0.25">
      <c r="A88" t="s">
        <v>219</v>
      </c>
      <c r="B88" t="s">
        <v>2058</v>
      </c>
      <c r="C88" s="4">
        <v>3.65</v>
      </c>
    </row>
    <row r="89" spans="1:3" x14ac:dyDescent="0.25">
      <c r="A89" t="s">
        <v>222</v>
      </c>
      <c r="B89" t="s">
        <v>2057</v>
      </c>
      <c r="C89" s="4">
        <v>1.98</v>
      </c>
    </row>
    <row r="90" spans="1:3" x14ac:dyDescent="0.25">
      <c r="A90" t="s">
        <v>225</v>
      </c>
      <c r="B90" t="s">
        <v>2057</v>
      </c>
      <c r="C90" s="4">
        <v>14.78</v>
      </c>
    </row>
    <row r="91" spans="1:3" x14ac:dyDescent="0.25">
      <c r="A91" t="s">
        <v>1986</v>
      </c>
      <c r="B91" t="s">
        <v>2057</v>
      </c>
      <c r="C91" s="4">
        <v>50.04</v>
      </c>
    </row>
    <row r="92" spans="1:3" x14ac:dyDescent="0.25">
      <c r="A92" t="s">
        <v>231</v>
      </c>
      <c r="B92" t="s">
        <v>2057</v>
      </c>
      <c r="C92" s="4">
        <v>6.4249999999999998</v>
      </c>
    </row>
    <row r="93" spans="1:3" x14ac:dyDescent="0.25">
      <c r="A93" t="s">
        <v>231</v>
      </c>
      <c r="B93" t="s">
        <v>2058</v>
      </c>
      <c r="C93" s="4">
        <v>6.4249999999999998</v>
      </c>
    </row>
    <row r="94" spans="1:3" x14ac:dyDescent="0.25">
      <c r="A94" t="s">
        <v>237</v>
      </c>
      <c r="B94" t="s">
        <v>2057</v>
      </c>
      <c r="C94" s="4">
        <v>9.66</v>
      </c>
    </row>
    <row r="95" spans="1:3" x14ac:dyDescent="0.25">
      <c r="A95" t="s">
        <v>239</v>
      </c>
      <c r="B95" t="s">
        <v>2057</v>
      </c>
      <c r="C95" s="4">
        <v>2.74</v>
      </c>
    </row>
    <row r="96" spans="1:3" x14ac:dyDescent="0.25">
      <c r="A96" t="s">
        <v>242</v>
      </c>
      <c r="B96" t="s">
        <v>2057</v>
      </c>
      <c r="C96" s="4">
        <v>22.42</v>
      </c>
    </row>
    <row r="97" spans="1:3" x14ac:dyDescent="0.25">
      <c r="A97" t="s">
        <v>244</v>
      </c>
      <c r="B97" t="s">
        <v>2057</v>
      </c>
      <c r="C97" s="4">
        <v>28.08</v>
      </c>
    </row>
    <row r="98" spans="1:3" x14ac:dyDescent="0.25">
      <c r="A98" t="s">
        <v>247</v>
      </c>
      <c r="B98" t="s">
        <v>2057</v>
      </c>
      <c r="C98" s="4">
        <v>28.08</v>
      </c>
    </row>
    <row r="99" spans="1:3" x14ac:dyDescent="0.25">
      <c r="A99" t="s">
        <v>250</v>
      </c>
      <c r="B99" t="s">
        <v>2057</v>
      </c>
      <c r="C99" s="4">
        <v>28.08</v>
      </c>
    </row>
    <row r="100" spans="1:3" x14ac:dyDescent="0.25">
      <c r="A100" t="s">
        <v>1987</v>
      </c>
      <c r="B100" t="s">
        <v>2057</v>
      </c>
      <c r="C100" s="4">
        <v>28.08</v>
      </c>
    </row>
    <row r="101" spans="1:3" x14ac:dyDescent="0.25">
      <c r="A101" t="s">
        <v>1987</v>
      </c>
      <c r="B101" t="s">
        <v>2057</v>
      </c>
      <c r="C101" s="4">
        <v>28.08</v>
      </c>
    </row>
    <row r="102" spans="1:3" x14ac:dyDescent="0.25">
      <c r="A102" t="s">
        <v>258</v>
      </c>
      <c r="B102" t="s">
        <v>2057</v>
      </c>
      <c r="C102" s="4">
        <v>28.08</v>
      </c>
    </row>
    <row r="103" spans="1:3" x14ac:dyDescent="0.25">
      <c r="A103" t="s">
        <v>262</v>
      </c>
      <c r="B103" t="s">
        <v>2057</v>
      </c>
      <c r="C103" s="4">
        <v>14.04</v>
      </c>
    </row>
    <row r="104" spans="1:3" x14ac:dyDescent="0.25">
      <c r="A104" t="s">
        <v>262</v>
      </c>
      <c r="B104" t="s">
        <v>2058</v>
      </c>
      <c r="C104" s="4">
        <v>14.04</v>
      </c>
    </row>
    <row r="105" spans="1:3" x14ac:dyDescent="0.25">
      <c r="A105" t="s">
        <v>264</v>
      </c>
      <c r="B105" t="s">
        <v>2057</v>
      </c>
      <c r="C105" s="4">
        <v>28.08</v>
      </c>
    </row>
    <row r="106" spans="1:3" x14ac:dyDescent="0.25">
      <c r="A106" t="s">
        <v>267</v>
      </c>
      <c r="B106" t="s">
        <v>2057</v>
      </c>
      <c r="C106" s="4">
        <v>28.08</v>
      </c>
    </row>
    <row r="107" spans="1:3" x14ac:dyDescent="0.25">
      <c r="A107" t="s">
        <v>1988</v>
      </c>
      <c r="B107" t="s">
        <v>2057</v>
      </c>
      <c r="C107" s="4">
        <v>56.16</v>
      </c>
    </row>
    <row r="108" spans="1:3" x14ac:dyDescent="0.25">
      <c r="A108" t="s">
        <v>272</v>
      </c>
      <c r="B108" t="s">
        <v>2057</v>
      </c>
      <c r="C108" s="4">
        <v>14.04</v>
      </c>
    </row>
    <row r="109" spans="1:3" x14ac:dyDescent="0.25">
      <c r="A109" t="s">
        <v>272</v>
      </c>
      <c r="B109" t="s">
        <v>2058</v>
      </c>
      <c r="C109" s="4">
        <v>14.04</v>
      </c>
    </row>
    <row r="110" spans="1:3" x14ac:dyDescent="0.25">
      <c r="A110" t="s">
        <v>278</v>
      </c>
      <c r="B110" t="s">
        <v>2057</v>
      </c>
      <c r="C110" s="4">
        <v>28.08</v>
      </c>
    </row>
    <row r="111" spans="1:3" x14ac:dyDescent="0.25">
      <c r="A111" t="s">
        <v>281</v>
      </c>
      <c r="B111" t="s">
        <v>2057</v>
      </c>
      <c r="C111" s="4">
        <v>28.08</v>
      </c>
    </row>
    <row r="112" spans="1:3" x14ac:dyDescent="0.25">
      <c r="A112" t="s">
        <v>283</v>
      </c>
      <c r="B112" t="s">
        <v>2057</v>
      </c>
      <c r="C112" s="4">
        <v>14.04</v>
      </c>
    </row>
    <row r="113" spans="1:3" x14ac:dyDescent="0.25">
      <c r="A113" t="s">
        <v>283</v>
      </c>
      <c r="B113" t="s">
        <v>2058</v>
      </c>
      <c r="C113" s="4">
        <v>14.04</v>
      </c>
    </row>
    <row r="114" spans="1:3" x14ac:dyDescent="0.25">
      <c r="A114" t="s">
        <v>286</v>
      </c>
      <c r="B114" t="s">
        <v>2057</v>
      </c>
      <c r="C114" s="4">
        <v>28.08</v>
      </c>
    </row>
    <row r="115" spans="1:3" x14ac:dyDescent="0.25">
      <c r="A115" t="s">
        <v>288</v>
      </c>
      <c r="B115" t="s">
        <v>2057</v>
      </c>
      <c r="C115" s="4">
        <v>28.08</v>
      </c>
    </row>
    <row r="116" spans="1:3" x14ac:dyDescent="0.25">
      <c r="A116" t="s">
        <v>290</v>
      </c>
      <c r="B116" t="s">
        <v>2057</v>
      </c>
      <c r="C116" s="4">
        <v>4.1500000000000004</v>
      </c>
    </row>
    <row r="117" spans="1:3" x14ac:dyDescent="0.25">
      <c r="A117" t="s">
        <v>290</v>
      </c>
      <c r="B117" t="s">
        <v>2058</v>
      </c>
      <c r="C117" s="4">
        <v>4.1500000000000004</v>
      </c>
    </row>
    <row r="118" spans="1:3" x14ac:dyDescent="0.25">
      <c r="A118" t="s">
        <v>293</v>
      </c>
      <c r="B118" t="s">
        <v>2057</v>
      </c>
      <c r="C118" s="4">
        <v>8.3000000000000007</v>
      </c>
    </row>
    <row r="119" spans="1:3" x14ac:dyDescent="0.25">
      <c r="A119" t="s">
        <v>296</v>
      </c>
      <c r="B119" t="s">
        <v>2057</v>
      </c>
      <c r="C119" s="4">
        <v>4.1500000000000004</v>
      </c>
    </row>
    <row r="120" spans="1:3" x14ac:dyDescent="0.25">
      <c r="A120" t="s">
        <v>296</v>
      </c>
      <c r="B120" t="s">
        <v>2058</v>
      </c>
      <c r="C120" s="4">
        <v>4.1500000000000004</v>
      </c>
    </row>
    <row r="121" spans="1:3" x14ac:dyDescent="0.25">
      <c r="A121" t="s">
        <v>299</v>
      </c>
      <c r="B121" t="s">
        <v>2057</v>
      </c>
      <c r="C121" s="4">
        <v>8.3000000000000007</v>
      </c>
    </row>
    <row r="122" spans="1:3" x14ac:dyDescent="0.25">
      <c r="A122" t="s">
        <v>302</v>
      </c>
      <c r="B122" t="s">
        <v>2057</v>
      </c>
      <c r="C122" s="4">
        <v>8.3000000000000007</v>
      </c>
    </row>
    <row r="123" spans="1:3" x14ac:dyDescent="0.25">
      <c r="A123" t="s">
        <v>305</v>
      </c>
      <c r="B123" t="s">
        <v>2057</v>
      </c>
      <c r="C123" s="4">
        <v>8.3000000000000007</v>
      </c>
    </row>
    <row r="124" spans="1:3" x14ac:dyDescent="0.25">
      <c r="A124" t="s">
        <v>307</v>
      </c>
      <c r="B124" t="s">
        <v>2057</v>
      </c>
      <c r="C124" s="4">
        <v>8.3000000000000007</v>
      </c>
    </row>
    <row r="125" spans="1:3" x14ac:dyDescent="0.25">
      <c r="A125" t="s">
        <v>308</v>
      </c>
      <c r="B125" t="s">
        <v>2057</v>
      </c>
      <c r="C125" s="4">
        <v>8.3000000000000007</v>
      </c>
    </row>
    <row r="126" spans="1:3" x14ac:dyDescent="0.25">
      <c r="A126" t="s">
        <v>1989</v>
      </c>
      <c r="B126" t="s">
        <v>2057</v>
      </c>
      <c r="C126" s="4">
        <v>15.600000000000001</v>
      </c>
    </row>
    <row r="127" spans="1:3" x14ac:dyDescent="0.25">
      <c r="A127" t="s">
        <v>313</v>
      </c>
      <c r="B127" t="s">
        <v>2057</v>
      </c>
      <c r="C127" s="4">
        <v>6.2250000000000005</v>
      </c>
    </row>
    <row r="128" spans="1:3" x14ac:dyDescent="0.25">
      <c r="A128" t="s">
        <v>313</v>
      </c>
      <c r="B128" t="s">
        <v>2058</v>
      </c>
      <c r="C128" s="4">
        <v>2.0750000000000002</v>
      </c>
    </row>
    <row r="129" spans="1:3" x14ac:dyDescent="0.25">
      <c r="A129" t="s">
        <v>313</v>
      </c>
      <c r="B129" t="s">
        <v>2059</v>
      </c>
      <c r="C129" s="4">
        <v>2.0750000000000002</v>
      </c>
    </row>
    <row r="130" spans="1:3" x14ac:dyDescent="0.25">
      <c r="A130" t="s">
        <v>316</v>
      </c>
      <c r="B130" t="s">
        <v>2057</v>
      </c>
      <c r="C130" s="4">
        <v>7.3</v>
      </c>
    </row>
    <row r="131" spans="1:3" x14ac:dyDescent="0.25">
      <c r="A131" t="s">
        <v>1990</v>
      </c>
      <c r="B131" t="s">
        <v>2057</v>
      </c>
      <c r="C131" s="4">
        <v>19.604999999999997</v>
      </c>
    </row>
    <row r="132" spans="1:3" x14ac:dyDescent="0.25">
      <c r="A132" t="s">
        <v>1990</v>
      </c>
      <c r="B132" t="s">
        <v>2058</v>
      </c>
      <c r="C132" s="4">
        <v>6.5350000000000001</v>
      </c>
    </row>
    <row r="133" spans="1:3" x14ac:dyDescent="0.25">
      <c r="A133" t="s">
        <v>1990</v>
      </c>
      <c r="B133" t="s">
        <v>2059</v>
      </c>
      <c r="C133" s="4">
        <v>6.5350000000000001</v>
      </c>
    </row>
    <row r="134" spans="1:3" x14ac:dyDescent="0.25">
      <c r="A134" t="s">
        <v>325</v>
      </c>
      <c r="B134" t="s">
        <v>2057</v>
      </c>
      <c r="C134" s="4">
        <v>7.3</v>
      </c>
    </row>
    <row r="135" spans="1:3" x14ac:dyDescent="0.25">
      <c r="A135" t="s">
        <v>1991</v>
      </c>
      <c r="B135" t="s">
        <v>2057</v>
      </c>
      <c r="C135" s="4">
        <v>29.060000000000002</v>
      </c>
    </row>
    <row r="136" spans="1:3" x14ac:dyDescent="0.25">
      <c r="A136" t="s">
        <v>331</v>
      </c>
      <c r="B136" t="s">
        <v>2057</v>
      </c>
      <c r="C136" s="4">
        <v>7.3</v>
      </c>
    </row>
    <row r="137" spans="1:3" x14ac:dyDescent="0.25">
      <c r="A137" t="s">
        <v>334</v>
      </c>
      <c r="B137" t="s">
        <v>2057</v>
      </c>
      <c r="C137" s="4">
        <v>3.65</v>
      </c>
    </row>
    <row r="138" spans="1:3" x14ac:dyDescent="0.25">
      <c r="A138" t="s">
        <v>334</v>
      </c>
      <c r="B138" t="s">
        <v>2058</v>
      </c>
      <c r="C138" s="4">
        <v>3.65</v>
      </c>
    </row>
    <row r="139" spans="1:3" x14ac:dyDescent="0.25">
      <c r="A139" t="s">
        <v>340</v>
      </c>
      <c r="B139" t="s">
        <v>2057</v>
      </c>
      <c r="C139" s="4">
        <v>17.065000000000001</v>
      </c>
    </row>
    <row r="140" spans="1:3" x14ac:dyDescent="0.25">
      <c r="A140" t="s">
        <v>340</v>
      </c>
      <c r="B140" t="s">
        <v>2058</v>
      </c>
      <c r="C140" s="4">
        <v>17.065000000000001</v>
      </c>
    </row>
    <row r="141" spans="1:3" x14ac:dyDescent="0.25">
      <c r="A141" t="s">
        <v>350</v>
      </c>
      <c r="B141" t="s">
        <v>2057</v>
      </c>
      <c r="C141" s="4">
        <v>5.2</v>
      </c>
    </row>
    <row r="142" spans="1:3" x14ac:dyDescent="0.25">
      <c r="A142" t="s">
        <v>353</v>
      </c>
      <c r="B142" t="s">
        <v>2057</v>
      </c>
      <c r="C142" s="4">
        <v>10.38</v>
      </c>
    </row>
    <row r="143" spans="1:3" x14ac:dyDescent="0.25">
      <c r="A143" t="s">
        <v>356</v>
      </c>
      <c r="B143" t="s">
        <v>2057</v>
      </c>
      <c r="C143" s="4">
        <v>24.42</v>
      </c>
    </row>
    <row r="144" spans="1:3" x14ac:dyDescent="0.25">
      <c r="A144" t="s">
        <v>358</v>
      </c>
      <c r="B144" t="s">
        <v>2057</v>
      </c>
      <c r="C144" s="4">
        <v>32.56</v>
      </c>
    </row>
    <row r="145" spans="1:3" x14ac:dyDescent="0.25">
      <c r="A145" t="s">
        <v>360</v>
      </c>
      <c r="B145" t="s">
        <v>2057</v>
      </c>
      <c r="C145" s="4">
        <v>8.64</v>
      </c>
    </row>
    <row r="146" spans="1:3" x14ac:dyDescent="0.25">
      <c r="A146" t="s">
        <v>360</v>
      </c>
      <c r="B146" t="s">
        <v>2058</v>
      </c>
      <c r="C146" s="4">
        <v>8.64</v>
      </c>
    </row>
    <row r="147" spans="1:3" x14ac:dyDescent="0.25">
      <c r="A147" t="s">
        <v>363</v>
      </c>
      <c r="B147" t="s">
        <v>2057</v>
      </c>
      <c r="C147" s="4">
        <v>12.96</v>
      </c>
    </row>
    <row r="148" spans="1:3" x14ac:dyDescent="0.25">
      <c r="A148" t="s">
        <v>365</v>
      </c>
      <c r="B148" t="s">
        <v>2057</v>
      </c>
      <c r="C148" s="4">
        <v>23.23</v>
      </c>
    </row>
    <row r="149" spans="1:3" x14ac:dyDescent="0.25">
      <c r="A149" t="s">
        <v>368</v>
      </c>
      <c r="B149" t="s">
        <v>2057</v>
      </c>
      <c r="C149" s="4">
        <v>10.37</v>
      </c>
    </row>
    <row r="150" spans="1:3" x14ac:dyDescent="0.25">
      <c r="A150" t="s">
        <v>371</v>
      </c>
      <c r="B150" t="s">
        <v>2057</v>
      </c>
      <c r="C150" s="4">
        <v>12.14</v>
      </c>
    </row>
    <row r="151" spans="1:3" x14ac:dyDescent="0.25">
      <c r="A151" t="s">
        <v>374</v>
      </c>
      <c r="B151" t="s">
        <v>2057</v>
      </c>
      <c r="C151" s="4">
        <v>5.2125000000000004</v>
      </c>
    </row>
    <row r="152" spans="1:3" x14ac:dyDescent="0.25">
      <c r="A152" t="s">
        <v>374</v>
      </c>
      <c r="B152" t="s">
        <v>2058</v>
      </c>
      <c r="C152" s="4">
        <v>1.7375</v>
      </c>
    </row>
    <row r="153" spans="1:3" x14ac:dyDescent="0.25">
      <c r="A153" t="s">
        <v>374</v>
      </c>
      <c r="B153" t="s">
        <v>2059</v>
      </c>
      <c r="C153" s="4">
        <v>1.7375</v>
      </c>
    </row>
    <row r="154" spans="1:3" x14ac:dyDescent="0.25">
      <c r="A154" t="s">
        <v>1992</v>
      </c>
      <c r="B154" t="s">
        <v>2057</v>
      </c>
      <c r="C154" s="4">
        <v>33.76</v>
      </c>
    </row>
    <row r="155" spans="1:3" x14ac:dyDescent="0.25">
      <c r="A155" t="s">
        <v>379</v>
      </c>
      <c r="B155" t="s">
        <v>2057</v>
      </c>
      <c r="C155" s="4">
        <v>7.49</v>
      </c>
    </row>
    <row r="156" spans="1:3" x14ac:dyDescent="0.25">
      <c r="A156" t="s">
        <v>379</v>
      </c>
      <c r="B156" t="s">
        <v>2058</v>
      </c>
      <c r="C156" s="4">
        <v>7.49</v>
      </c>
    </row>
    <row r="157" spans="1:3" x14ac:dyDescent="0.25">
      <c r="A157" t="s">
        <v>389</v>
      </c>
      <c r="B157" t="s">
        <v>2057</v>
      </c>
      <c r="C157" s="4">
        <v>13.68</v>
      </c>
    </row>
    <row r="158" spans="1:3" x14ac:dyDescent="0.25">
      <c r="A158" t="s">
        <v>390</v>
      </c>
      <c r="B158" t="s">
        <v>2057</v>
      </c>
      <c r="C158" s="4">
        <v>2.74</v>
      </c>
    </row>
    <row r="159" spans="1:3" x14ac:dyDescent="0.25">
      <c r="A159" t="s">
        <v>390</v>
      </c>
      <c r="B159" t="s">
        <v>2058</v>
      </c>
      <c r="C159" s="4">
        <v>2.74</v>
      </c>
    </row>
    <row r="160" spans="1:3" x14ac:dyDescent="0.25">
      <c r="A160" t="s">
        <v>393</v>
      </c>
      <c r="B160" t="s">
        <v>2057</v>
      </c>
      <c r="C160" s="4">
        <v>14.74</v>
      </c>
    </row>
    <row r="161" spans="1:3" x14ac:dyDescent="0.25">
      <c r="A161" t="s">
        <v>395</v>
      </c>
      <c r="B161" t="s">
        <v>2057</v>
      </c>
      <c r="C161" s="4">
        <v>8.06</v>
      </c>
    </row>
    <row r="162" spans="1:3" x14ac:dyDescent="0.25">
      <c r="A162" t="s">
        <v>400</v>
      </c>
      <c r="B162" t="s">
        <v>2057</v>
      </c>
      <c r="C162" s="4">
        <v>14.36</v>
      </c>
    </row>
    <row r="163" spans="1:3" x14ac:dyDescent="0.25">
      <c r="A163" t="s">
        <v>403</v>
      </c>
      <c r="B163" t="s">
        <v>2057</v>
      </c>
      <c r="C163" s="4">
        <v>9.1199999999999992</v>
      </c>
    </row>
    <row r="164" spans="1:3" x14ac:dyDescent="0.25">
      <c r="A164" t="s">
        <v>406</v>
      </c>
      <c r="B164" t="s">
        <v>2057</v>
      </c>
      <c r="C164" s="4">
        <v>11.84</v>
      </c>
    </row>
    <row r="165" spans="1:3" x14ac:dyDescent="0.25">
      <c r="A165" t="s">
        <v>409</v>
      </c>
      <c r="B165" t="s">
        <v>2057</v>
      </c>
      <c r="C165" s="4">
        <v>11.57</v>
      </c>
    </row>
    <row r="166" spans="1:3" x14ac:dyDescent="0.25">
      <c r="A166" t="s">
        <v>412</v>
      </c>
      <c r="B166" t="s">
        <v>2057</v>
      </c>
      <c r="C166" s="4">
        <v>21.49</v>
      </c>
    </row>
    <row r="167" spans="1:3" x14ac:dyDescent="0.25">
      <c r="A167" t="s">
        <v>1993</v>
      </c>
      <c r="B167" t="s">
        <v>2057</v>
      </c>
      <c r="C167" s="4">
        <v>23.130000000000003</v>
      </c>
    </row>
    <row r="168" spans="1:3" x14ac:dyDescent="0.25">
      <c r="A168" t="s">
        <v>1993</v>
      </c>
      <c r="B168" t="s">
        <v>2058</v>
      </c>
      <c r="C168" s="4">
        <v>7.71</v>
      </c>
    </row>
    <row r="169" spans="1:3" x14ac:dyDescent="0.25">
      <c r="A169" t="s">
        <v>1993</v>
      </c>
      <c r="B169" t="s">
        <v>2059</v>
      </c>
      <c r="C169" s="4">
        <v>7.71</v>
      </c>
    </row>
    <row r="170" spans="1:3" x14ac:dyDescent="0.25">
      <c r="A170" t="s">
        <v>1994</v>
      </c>
      <c r="B170" t="s">
        <v>2057</v>
      </c>
      <c r="C170" s="4">
        <v>14.440000000000001</v>
      </c>
    </row>
    <row r="171" spans="1:3" x14ac:dyDescent="0.25">
      <c r="A171" t="s">
        <v>1994</v>
      </c>
      <c r="B171" t="s">
        <v>2058</v>
      </c>
      <c r="C171" s="4">
        <v>14.440000000000001</v>
      </c>
    </row>
    <row r="172" spans="1:3" x14ac:dyDescent="0.25">
      <c r="A172" t="s">
        <v>423</v>
      </c>
      <c r="B172" t="s">
        <v>2057</v>
      </c>
      <c r="C172" s="4">
        <v>6.37</v>
      </c>
    </row>
    <row r="173" spans="1:3" x14ac:dyDescent="0.25">
      <c r="A173" t="s">
        <v>426</v>
      </c>
      <c r="B173" t="s">
        <v>2057</v>
      </c>
      <c r="C173" s="4">
        <v>4.03</v>
      </c>
    </row>
    <row r="174" spans="1:3" x14ac:dyDescent="0.25">
      <c r="A174" t="s">
        <v>428</v>
      </c>
      <c r="B174" t="s">
        <v>2057</v>
      </c>
      <c r="C174" s="4">
        <v>9.25</v>
      </c>
    </row>
    <row r="175" spans="1:3" x14ac:dyDescent="0.25">
      <c r="A175" t="s">
        <v>430</v>
      </c>
      <c r="B175" t="s">
        <v>2057</v>
      </c>
      <c r="C175" s="4">
        <v>11.664999999999999</v>
      </c>
    </row>
    <row r="176" spans="1:3" x14ac:dyDescent="0.25">
      <c r="A176" t="s">
        <v>430</v>
      </c>
      <c r="B176" t="s">
        <v>2058</v>
      </c>
      <c r="C176" s="4">
        <v>11.664999999999999</v>
      </c>
    </row>
    <row r="177" spans="1:3" x14ac:dyDescent="0.25">
      <c r="A177" t="s">
        <v>434</v>
      </c>
      <c r="B177" t="s">
        <v>2057</v>
      </c>
      <c r="C177" s="4">
        <v>2.4900000000000002</v>
      </c>
    </row>
    <row r="178" spans="1:3" x14ac:dyDescent="0.25">
      <c r="A178" t="s">
        <v>437</v>
      </c>
      <c r="B178" t="s">
        <v>2057</v>
      </c>
      <c r="C178" s="4">
        <v>21.31</v>
      </c>
    </row>
    <row r="179" spans="1:3" x14ac:dyDescent="0.25">
      <c r="A179" t="s">
        <v>1995</v>
      </c>
      <c r="B179" t="s">
        <v>2057</v>
      </c>
      <c r="C179" s="4">
        <v>25.615000000000002</v>
      </c>
    </row>
    <row r="180" spans="1:3" x14ac:dyDescent="0.25">
      <c r="A180" t="s">
        <v>1995</v>
      </c>
      <c r="B180" t="s">
        <v>2058</v>
      </c>
      <c r="C180" s="4">
        <v>25.615000000000002</v>
      </c>
    </row>
    <row r="181" spans="1:3" x14ac:dyDescent="0.25">
      <c r="A181" t="s">
        <v>443</v>
      </c>
      <c r="B181" t="s">
        <v>2057</v>
      </c>
      <c r="C181" s="4">
        <v>18.149999999999999</v>
      </c>
    </row>
    <row r="182" spans="1:3" x14ac:dyDescent="0.25">
      <c r="A182" t="s">
        <v>457</v>
      </c>
      <c r="B182" t="s">
        <v>2057</v>
      </c>
      <c r="C182" s="4">
        <v>13.49</v>
      </c>
    </row>
    <row r="183" spans="1:3" x14ac:dyDescent="0.25">
      <c r="A183" t="s">
        <v>457</v>
      </c>
      <c r="B183" t="s">
        <v>2058</v>
      </c>
      <c r="C183" s="4">
        <v>13.49</v>
      </c>
    </row>
    <row r="184" spans="1:3" x14ac:dyDescent="0.25">
      <c r="A184" t="s">
        <v>460</v>
      </c>
      <c r="B184" t="s">
        <v>2057</v>
      </c>
      <c r="C184" s="4">
        <v>19.579999999999998</v>
      </c>
    </row>
    <row r="185" spans="1:3" x14ac:dyDescent="0.25">
      <c r="A185" t="s">
        <v>464</v>
      </c>
      <c r="B185" t="s">
        <v>2057</v>
      </c>
      <c r="C185" s="4">
        <v>13.06</v>
      </c>
    </row>
    <row r="186" spans="1:3" x14ac:dyDescent="0.25">
      <c r="A186" t="s">
        <v>466</v>
      </c>
      <c r="B186" t="s">
        <v>2057</v>
      </c>
      <c r="C186" s="4">
        <v>16.66</v>
      </c>
    </row>
    <row r="187" spans="1:3" x14ac:dyDescent="0.25">
      <c r="A187" t="s">
        <v>467</v>
      </c>
      <c r="B187" t="s">
        <v>2057</v>
      </c>
      <c r="C187" s="4">
        <v>14.08</v>
      </c>
    </row>
    <row r="188" spans="1:3" x14ac:dyDescent="0.25">
      <c r="A188" t="s">
        <v>472</v>
      </c>
      <c r="B188" t="s">
        <v>2057</v>
      </c>
      <c r="C188" s="4">
        <v>18.89</v>
      </c>
    </row>
    <row r="189" spans="1:3" x14ac:dyDescent="0.25">
      <c r="A189" t="s">
        <v>474</v>
      </c>
      <c r="B189" t="s">
        <v>2057</v>
      </c>
      <c r="C189" s="4">
        <v>10.44</v>
      </c>
    </row>
    <row r="190" spans="1:3" x14ac:dyDescent="0.25">
      <c r="A190" t="s">
        <v>476</v>
      </c>
      <c r="B190" t="s">
        <v>2057</v>
      </c>
      <c r="C190" s="4">
        <v>14.8</v>
      </c>
    </row>
    <row r="191" spans="1:3" x14ac:dyDescent="0.25">
      <c r="A191" t="s">
        <v>479</v>
      </c>
      <c r="B191" t="s">
        <v>2057</v>
      </c>
      <c r="C191" s="4">
        <v>11.09</v>
      </c>
    </row>
    <row r="192" spans="1:3" x14ac:dyDescent="0.25">
      <c r="A192" t="s">
        <v>1996</v>
      </c>
      <c r="B192" t="s">
        <v>2057</v>
      </c>
      <c r="C192" s="4">
        <v>37.9</v>
      </c>
    </row>
    <row r="193" spans="1:3" x14ac:dyDescent="0.25">
      <c r="A193" t="s">
        <v>485</v>
      </c>
      <c r="B193" t="s">
        <v>2057</v>
      </c>
      <c r="C193" s="4">
        <v>11.484999999999999</v>
      </c>
    </row>
    <row r="194" spans="1:3" x14ac:dyDescent="0.25">
      <c r="A194" t="s">
        <v>485</v>
      </c>
      <c r="B194" t="s">
        <v>2058</v>
      </c>
      <c r="C194" s="4">
        <v>11.484999999999999</v>
      </c>
    </row>
    <row r="195" spans="1:3" x14ac:dyDescent="0.25">
      <c r="A195" t="s">
        <v>490</v>
      </c>
      <c r="B195" t="s">
        <v>2057</v>
      </c>
      <c r="C195" s="4">
        <v>18.14</v>
      </c>
    </row>
    <row r="196" spans="1:3" x14ac:dyDescent="0.25">
      <c r="A196" t="s">
        <v>493</v>
      </c>
      <c r="B196" t="s">
        <v>2057</v>
      </c>
      <c r="C196" s="4">
        <v>10.92</v>
      </c>
    </row>
    <row r="197" spans="1:3" x14ac:dyDescent="0.25">
      <c r="A197" t="s">
        <v>496</v>
      </c>
      <c r="B197" t="s">
        <v>2057</v>
      </c>
      <c r="C197" s="4">
        <v>1.1399999999999999</v>
      </c>
    </row>
    <row r="198" spans="1:3" x14ac:dyDescent="0.25">
      <c r="A198" t="s">
        <v>498</v>
      </c>
      <c r="B198" t="s">
        <v>2057</v>
      </c>
      <c r="C198" s="4">
        <v>5.38</v>
      </c>
    </row>
    <row r="199" spans="1:3" x14ac:dyDescent="0.25">
      <c r="A199" t="s">
        <v>498</v>
      </c>
      <c r="B199" t="s">
        <v>2058</v>
      </c>
      <c r="C199" s="4">
        <v>0.89666666666666661</v>
      </c>
    </row>
    <row r="200" spans="1:3" x14ac:dyDescent="0.25">
      <c r="A200" t="s">
        <v>498</v>
      </c>
      <c r="B200" t="s">
        <v>2059</v>
      </c>
      <c r="C200" s="4">
        <v>0.89666666666666661</v>
      </c>
    </row>
    <row r="201" spans="1:3" x14ac:dyDescent="0.25">
      <c r="A201" t="s">
        <v>498</v>
      </c>
      <c r="B201" t="s">
        <v>2060</v>
      </c>
      <c r="C201" s="4">
        <v>0.89666666666666661</v>
      </c>
    </row>
    <row r="202" spans="1:3" x14ac:dyDescent="0.25">
      <c r="A202" t="s">
        <v>501</v>
      </c>
      <c r="B202" t="s">
        <v>2057</v>
      </c>
      <c r="C202" s="4">
        <v>15.29</v>
      </c>
    </row>
    <row r="203" spans="1:3" x14ac:dyDescent="0.25">
      <c r="A203" t="s">
        <v>504</v>
      </c>
      <c r="B203" t="s">
        <v>2057</v>
      </c>
      <c r="C203" s="4">
        <v>8.17</v>
      </c>
    </row>
    <row r="204" spans="1:3" x14ac:dyDescent="0.25">
      <c r="A204" t="s">
        <v>507</v>
      </c>
      <c r="B204" t="s">
        <v>2057</v>
      </c>
      <c r="C204" s="4">
        <v>10.08</v>
      </c>
    </row>
    <row r="205" spans="1:3" x14ac:dyDescent="0.25">
      <c r="A205" t="s">
        <v>510</v>
      </c>
      <c r="B205" t="s">
        <v>2057</v>
      </c>
      <c r="C205" s="4">
        <v>23.56</v>
      </c>
    </row>
    <row r="206" spans="1:3" x14ac:dyDescent="0.25">
      <c r="A206" t="s">
        <v>513</v>
      </c>
      <c r="B206" t="s">
        <v>2057</v>
      </c>
      <c r="C206" s="4">
        <v>14.65</v>
      </c>
    </row>
    <row r="207" spans="1:3" x14ac:dyDescent="0.25">
      <c r="A207" t="s">
        <v>1997</v>
      </c>
      <c r="B207" t="s">
        <v>2057</v>
      </c>
      <c r="C207" s="4">
        <v>7.2999999999999989</v>
      </c>
    </row>
    <row r="208" spans="1:3" x14ac:dyDescent="0.25">
      <c r="A208" t="s">
        <v>1997</v>
      </c>
      <c r="B208" t="s">
        <v>2058</v>
      </c>
      <c r="C208" s="4">
        <v>7.2999999999999989</v>
      </c>
    </row>
    <row r="209" spans="1:3" x14ac:dyDescent="0.25">
      <c r="A209" t="s">
        <v>521</v>
      </c>
      <c r="B209" t="s">
        <v>2057</v>
      </c>
      <c r="C209" s="4">
        <v>5.9</v>
      </c>
    </row>
    <row r="210" spans="1:3" x14ac:dyDescent="0.25">
      <c r="A210" t="s">
        <v>524</v>
      </c>
      <c r="B210" t="s">
        <v>2057</v>
      </c>
      <c r="C210" s="4">
        <v>7.92</v>
      </c>
    </row>
    <row r="211" spans="1:3" x14ac:dyDescent="0.25">
      <c r="A211" t="s">
        <v>526</v>
      </c>
      <c r="B211" t="s">
        <v>2057</v>
      </c>
      <c r="C211" s="4">
        <v>6.73</v>
      </c>
    </row>
    <row r="212" spans="1:3" x14ac:dyDescent="0.25">
      <c r="A212" t="s">
        <v>526</v>
      </c>
      <c r="B212" t="s">
        <v>2058</v>
      </c>
      <c r="C212" s="4">
        <v>6.73</v>
      </c>
    </row>
    <row r="213" spans="1:3" x14ac:dyDescent="0.25">
      <c r="A213" t="s">
        <v>529</v>
      </c>
      <c r="B213" t="s">
        <v>2057</v>
      </c>
      <c r="C213" s="4">
        <v>9.76</v>
      </c>
    </row>
    <row r="214" spans="1:3" x14ac:dyDescent="0.25">
      <c r="A214" t="s">
        <v>531</v>
      </c>
      <c r="B214" t="s">
        <v>2057</v>
      </c>
      <c r="C214" s="4">
        <v>10.8</v>
      </c>
    </row>
    <row r="215" spans="1:3" x14ac:dyDescent="0.25">
      <c r="A215" t="s">
        <v>533</v>
      </c>
      <c r="B215" t="s">
        <v>2057</v>
      </c>
      <c r="C215" s="4">
        <v>37.229999999999997</v>
      </c>
    </row>
    <row r="216" spans="1:3" x14ac:dyDescent="0.25">
      <c r="A216" t="s">
        <v>536</v>
      </c>
      <c r="B216" t="s">
        <v>2057</v>
      </c>
      <c r="C216" s="4">
        <v>9.32</v>
      </c>
    </row>
    <row r="217" spans="1:3" x14ac:dyDescent="0.25">
      <c r="A217" t="s">
        <v>538</v>
      </c>
      <c r="B217" t="s">
        <v>2057</v>
      </c>
      <c r="C217" s="4">
        <v>25.97</v>
      </c>
    </row>
    <row r="218" spans="1:3" x14ac:dyDescent="0.25">
      <c r="A218" t="s">
        <v>541</v>
      </c>
      <c r="B218" t="s">
        <v>2057</v>
      </c>
      <c r="C218" s="4">
        <v>11.14</v>
      </c>
    </row>
    <row r="219" spans="1:3" x14ac:dyDescent="0.25">
      <c r="A219" t="s">
        <v>543</v>
      </c>
      <c r="B219" t="s">
        <v>2057</v>
      </c>
      <c r="C219" s="4">
        <v>9.15</v>
      </c>
    </row>
    <row r="220" spans="1:3" x14ac:dyDescent="0.25">
      <c r="A220" t="s">
        <v>545</v>
      </c>
      <c r="B220" t="s">
        <v>2057</v>
      </c>
      <c r="C220" s="4">
        <v>24.48</v>
      </c>
    </row>
    <row r="221" spans="1:3" x14ac:dyDescent="0.25">
      <c r="A221" t="s">
        <v>547</v>
      </c>
      <c r="B221" t="s">
        <v>2057</v>
      </c>
      <c r="C221" s="4">
        <v>2.52</v>
      </c>
    </row>
    <row r="222" spans="1:3" x14ac:dyDescent="0.25">
      <c r="A222" t="s">
        <v>550</v>
      </c>
      <c r="B222" t="s">
        <v>2057</v>
      </c>
      <c r="C222" s="4">
        <v>24.57</v>
      </c>
    </row>
    <row r="223" spans="1:3" x14ac:dyDescent="0.25">
      <c r="A223" t="s">
        <v>552</v>
      </c>
      <c r="B223" t="s">
        <v>2057</v>
      </c>
      <c r="C223" s="4">
        <v>12.77</v>
      </c>
    </row>
    <row r="224" spans="1:3" x14ac:dyDescent="0.25">
      <c r="A224" t="s">
        <v>554</v>
      </c>
      <c r="B224" t="s">
        <v>2057</v>
      </c>
      <c r="C224" s="4">
        <v>18.89</v>
      </c>
    </row>
    <row r="225" spans="1:3" x14ac:dyDescent="0.25">
      <c r="A225" t="s">
        <v>556</v>
      </c>
      <c r="B225" t="s">
        <v>2057</v>
      </c>
      <c r="C225" s="4">
        <v>4.03</v>
      </c>
    </row>
    <row r="226" spans="1:3" x14ac:dyDescent="0.25">
      <c r="A226" t="s">
        <v>559</v>
      </c>
      <c r="B226" t="s">
        <v>2057</v>
      </c>
      <c r="C226" s="4">
        <v>18.850000000000001</v>
      </c>
    </row>
    <row r="227" spans="1:3" x14ac:dyDescent="0.25">
      <c r="A227" t="s">
        <v>562</v>
      </c>
      <c r="B227" t="s">
        <v>2057</v>
      </c>
      <c r="C227" s="4">
        <v>24.22</v>
      </c>
    </row>
    <row r="228" spans="1:3" x14ac:dyDescent="0.25">
      <c r="A228" t="s">
        <v>563</v>
      </c>
      <c r="B228" t="s">
        <v>2057</v>
      </c>
      <c r="C228" s="4">
        <v>5.52</v>
      </c>
    </row>
    <row r="229" spans="1:3" x14ac:dyDescent="0.25">
      <c r="A229" t="s">
        <v>566</v>
      </c>
      <c r="B229" t="s">
        <v>2057</v>
      </c>
      <c r="C229" s="4">
        <v>18.41</v>
      </c>
    </row>
    <row r="230" spans="1:3" x14ac:dyDescent="0.25">
      <c r="A230" t="s">
        <v>574</v>
      </c>
      <c r="B230" t="s">
        <v>2057</v>
      </c>
      <c r="C230" s="4">
        <v>13.11</v>
      </c>
    </row>
    <row r="231" spans="1:3" x14ac:dyDescent="0.25">
      <c r="A231" t="s">
        <v>1998</v>
      </c>
      <c r="B231" t="s">
        <v>2057</v>
      </c>
      <c r="C231" s="4">
        <v>12.967500000000001</v>
      </c>
    </row>
    <row r="232" spans="1:3" x14ac:dyDescent="0.25">
      <c r="A232" t="s">
        <v>1998</v>
      </c>
      <c r="B232" t="s">
        <v>2058</v>
      </c>
      <c r="C232" s="4">
        <v>4.3224999999999998</v>
      </c>
    </row>
    <row r="233" spans="1:3" x14ac:dyDescent="0.25">
      <c r="A233" t="s">
        <v>1998</v>
      </c>
      <c r="B233" t="s">
        <v>2059</v>
      </c>
      <c r="C233" s="4">
        <v>4.3224999999999998</v>
      </c>
    </row>
    <row r="234" spans="1:3" x14ac:dyDescent="0.25">
      <c r="A234" t="s">
        <v>581</v>
      </c>
      <c r="B234" t="s">
        <v>2057</v>
      </c>
      <c r="C234" s="4">
        <v>9.92</v>
      </c>
    </row>
    <row r="235" spans="1:3" x14ac:dyDescent="0.25">
      <c r="A235" t="s">
        <v>584</v>
      </c>
      <c r="B235" t="s">
        <v>2057</v>
      </c>
      <c r="C235" s="4">
        <v>12.06</v>
      </c>
    </row>
    <row r="236" spans="1:3" x14ac:dyDescent="0.25">
      <c r="A236" t="s">
        <v>586</v>
      </c>
      <c r="B236" t="s">
        <v>2057</v>
      </c>
      <c r="C236" s="4">
        <v>9.0299999999999994</v>
      </c>
    </row>
    <row r="237" spans="1:3" x14ac:dyDescent="0.25">
      <c r="A237" t="s">
        <v>588</v>
      </c>
      <c r="B237" t="s">
        <v>2057</v>
      </c>
      <c r="C237" s="4">
        <v>12.77</v>
      </c>
    </row>
    <row r="238" spans="1:3" x14ac:dyDescent="0.25">
      <c r="A238" t="s">
        <v>591</v>
      </c>
      <c r="B238" t="s">
        <v>2057</v>
      </c>
      <c r="C238" s="4">
        <v>6.48</v>
      </c>
    </row>
    <row r="239" spans="1:3" x14ac:dyDescent="0.25">
      <c r="A239" t="s">
        <v>593</v>
      </c>
      <c r="B239" t="s">
        <v>2057</v>
      </c>
      <c r="C239" s="4">
        <v>4.49</v>
      </c>
    </row>
    <row r="240" spans="1:3" x14ac:dyDescent="0.25">
      <c r="A240" t="s">
        <v>596</v>
      </c>
      <c r="B240" t="s">
        <v>2057</v>
      </c>
      <c r="C240" s="4">
        <v>1.28</v>
      </c>
    </row>
    <row r="241" spans="1:3" x14ac:dyDescent="0.25">
      <c r="A241" t="s">
        <v>596</v>
      </c>
      <c r="B241" t="s">
        <v>2058</v>
      </c>
      <c r="C241" s="4">
        <v>1.28</v>
      </c>
    </row>
    <row r="242" spans="1:3" x14ac:dyDescent="0.25">
      <c r="A242" t="s">
        <v>599</v>
      </c>
      <c r="B242" t="s">
        <v>2057</v>
      </c>
      <c r="C242" s="4">
        <v>14.74</v>
      </c>
    </row>
    <row r="243" spans="1:3" x14ac:dyDescent="0.25">
      <c r="A243" t="s">
        <v>601</v>
      </c>
      <c r="B243" t="s">
        <v>2057</v>
      </c>
      <c r="C243" s="4">
        <v>11.975</v>
      </c>
    </row>
    <row r="244" spans="1:3" x14ac:dyDescent="0.25">
      <c r="A244" t="s">
        <v>601</v>
      </c>
      <c r="B244" t="s">
        <v>2058</v>
      </c>
      <c r="C244" s="4">
        <v>11.975</v>
      </c>
    </row>
    <row r="245" spans="1:3" x14ac:dyDescent="0.25">
      <c r="A245" t="s">
        <v>604</v>
      </c>
      <c r="B245" t="s">
        <v>2057</v>
      </c>
      <c r="C245" s="4">
        <v>16.8</v>
      </c>
    </row>
    <row r="246" spans="1:3" x14ac:dyDescent="0.25">
      <c r="A246" t="s">
        <v>605</v>
      </c>
      <c r="B246" t="s">
        <v>2057</v>
      </c>
      <c r="C246" s="4">
        <v>11.84</v>
      </c>
    </row>
    <row r="247" spans="1:3" x14ac:dyDescent="0.25">
      <c r="A247" t="s">
        <v>1999</v>
      </c>
      <c r="B247" t="s">
        <v>2057</v>
      </c>
      <c r="C247" s="4">
        <v>30.622499999999995</v>
      </c>
    </row>
    <row r="248" spans="1:3" x14ac:dyDescent="0.25">
      <c r="A248" t="s">
        <v>1999</v>
      </c>
      <c r="B248" t="s">
        <v>2058</v>
      </c>
      <c r="C248" s="4">
        <v>10.2075</v>
      </c>
    </row>
    <row r="249" spans="1:3" x14ac:dyDescent="0.25">
      <c r="A249" t="s">
        <v>1999</v>
      </c>
      <c r="B249" t="s">
        <v>2059</v>
      </c>
      <c r="C249" s="4">
        <v>10.2075</v>
      </c>
    </row>
    <row r="250" spans="1:3" x14ac:dyDescent="0.25">
      <c r="A250" t="s">
        <v>2000</v>
      </c>
      <c r="B250" t="s">
        <v>2057</v>
      </c>
      <c r="C250" s="4">
        <v>13.855</v>
      </c>
    </row>
    <row r="251" spans="1:3" x14ac:dyDescent="0.25">
      <c r="A251" t="s">
        <v>2000</v>
      </c>
      <c r="B251" t="s">
        <v>2058</v>
      </c>
      <c r="C251" s="4">
        <v>13.855</v>
      </c>
    </row>
    <row r="252" spans="1:3" x14ac:dyDescent="0.25">
      <c r="A252" t="s">
        <v>620</v>
      </c>
      <c r="B252" t="s">
        <v>2057</v>
      </c>
      <c r="C252" s="4">
        <v>34.68</v>
      </c>
    </row>
    <row r="253" spans="1:3" x14ac:dyDescent="0.25">
      <c r="A253" t="s">
        <v>2001</v>
      </c>
      <c r="B253" t="s">
        <v>2057</v>
      </c>
      <c r="C253" s="4">
        <v>9.7100000000000009</v>
      </c>
    </row>
    <row r="254" spans="1:3" x14ac:dyDescent="0.25">
      <c r="A254" t="s">
        <v>2001</v>
      </c>
      <c r="B254" t="s">
        <v>2058</v>
      </c>
      <c r="C254" s="4">
        <v>9.7100000000000009</v>
      </c>
    </row>
    <row r="255" spans="1:3" x14ac:dyDescent="0.25">
      <c r="A255" t="s">
        <v>624</v>
      </c>
      <c r="B255" t="s">
        <v>2057</v>
      </c>
      <c r="C255" s="4">
        <v>5.49</v>
      </c>
    </row>
    <row r="256" spans="1:3" x14ac:dyDescent="0.25">
      <c r="A256" t="s">
        <v>624</v>
      </c>
      <c r="B256" t="s">
        <v>2058</v>
      </c>
      <c r="C256" s="4">
        <v>1.83</v>
      </c>
    </row>
    <row r="257" spans="1:3" x14ac:dyDescent="0.25">
      <c r="A257" t="s">
        <v>624</v>
      </c>
      <c r="B257" t="s">
        <v>2059</v>
      </c>
      <c r="C257" s="4">
        <v>1.83</v>
      </c>
    </row>
    <row r="258" spans="1:3" x14ac:dyDescent="0.25">
      <c r="A258" t="s">
        <v>631</v>
      </c>
      <c r="B258" t="s">
        <v>2057</v>
      </c>
      <c r="C258" s="4">
        <v>9.4499999999999993</v>
      </c>
    </row>
    <row r="259" spans="1:3" x14ac:dyDescent="0.25">
      <c r="A259" t="s">
        <v>631</v>
      </c>
      <c r="B259" t="s">
        <v>2058</v>
      </c>
      <c r="C259" s="4">
        <v>3.15</v>
      </c>
    </row>
    <row r="260" spans="1:3" x14ac:dyDescent="0.25">
      <c r="A260" t="s">
        <v>631</v>
      </c>
      <c r="B260" t="s">
        <v>2059</v>
      </c>
      <c r="C260" s="4">
        <v>3.15</v>
      </c>
    </row>
    <row r="261" spans="1:3" x14ac:dyDescent="0.25">
      <c r="A261" t="s">
        <v>633</v>
      </c>
      <c r="B261" t="s">
        <v>2057</v>
      </c>
      <c r="C261" s="4">
        <v>31.08</v>
      </c>
    </row>
    <row r="262" spans="1:3" x14ac:dyDescent="0.25">
      <c r="A262" t="s">
        <v>635</v>
      </c>
      <c r="B262" t="s">
        <v>2057</v>
      </c>
      <c r="C262" s="4">
        <v>19.600000000000001</v>
      </c>
    </row>
    <row r="263" spans="1:3" x14ac:dyDescent="0.25">
      <c r="A263" t="s">
        <v>638</v>
      </c>
      <c r="B263" t="s">
        <v>2057</v>
      </c>
      <c r="C263" s="4">
        <v>5.13</v>
      </c>
    </row>
    <row r="264" spans="1:3" x14ac:dyDescent="0.25">
      <c r="A264" t="s">
        <v>641</v>
      </c>
      <c r="B264" t="s">
        <v>2057</v>
      </c>
      <c r="C264" s="4">
        <v>1.85</v>
      </c>
    </row>
    <row r="265" spans="1:3" x14ac:dyDescent="0.25">
      <c r="A265" t="s">
        <v>643</v>
      </c>
      <c r="B265" t="s">
        <v>2057</v>
      </c>
      <c r="C265" s="4">
        <v>12.67</v>
      </c>
    </row>
    <row r="266" spans="1:3" x14ac:dyDescent="0.25">
      <c r="A266" t="s">
        <v>646</v>
      </c>
      <c r="B266" t="s">
        <v>2057</v>
      </c>
      <c r="C266" s="4">
        <v>0.66500000000000004</v>
      </c>
    </row>
    <row r="267" spans="1:3" x14ac:dyDescent="0.25">
      <c r="A267" t="s">
        <v>646</v>
      </c>
      <c r="B267" t="s">
        <v>2058</v>
      </c>
      <c r="C267" s="4">
        <v>0.66500000000000004</v>
      </c>
    </row>
    <row r="268" spans="1:3" x14ac:dyDescent="0.25">
      <c r="A268" t="s">
        <v>649</v>
      </c>
      <c r="B268" t="s">
        <v>2057</v>
      </c>
      <c r="C268" s="4">
        <v>13.14</v>
      </c>
    </row>
    <row r="269" spans="1:3" x14ac:dyDescent="0.25">
      <c r="A269" t="s">
        <v>651</v>
      </c>
      <c r="B269" t="s">
        <v>2057</v>
      </c>
      <c r="C269" s="4">
        <v>17.3</v>
      </c>
    </row>
    <row r="270" spans="1:3" x14ac:dyDescent="0.25">
      <c r="A270" t="s">
        <v>653</v>
      </c>
      <c r="B270" t="s">
        <v>2057</v>
      </c>
      <c r="C270" s="4">
        <v>12.88</v>
      </c>
    </row>
    <row r="271" spans="1:3" x14ac:dyDescent="0.25">
      <c r="A271" t="s">
        <v>656</v>
      </c>
      <c r="B271" t="s">
        <v>2057</v>
      </c>
      <c r="C271" s="4">
        <v>0.94</v>
      </c>
    </row>
    <row r="272" spans="1:3" x14ac:dyDescent="0.25">
      <c r="A272" t="s">
        <v>658</v>
      </c>
      <c r="B272" t="s">
        <v>2057</v>
      </c>
      <c r="C272" s="4">
        <v>11.05</v>
      </c>
    </row>
    <row r="273" spans="1:3" x14ac:dyDescent="0.25">
      <c r="A273" t="s">
        <v>660</v>
      </c>
      <c r="B273" t="s">
        <v>2057</v>
      </c>
      <c r="C273" s="4">
        <v>23.4</v>
      </c>
    </row>
    <row r="274" spans="1:3" x14ac:dyDescent="0.25">
      <c r="A274" t="s">
        <v>663</v>
      </c>
      <c r="B274" t="s">
        <v>2057</v>
      </c>
      <c r="C274" s="4">
        <v>19.489999999999998</v>
      </c>
    </row>
    <row r="275" spans="1:3" x14ac:dyDescent="0.25">
      <c r="A275" t="s">
        <v>664</v>
      </c>
      <c r="B275" t="s">
        <v>2057</v>
      </c>
      <c r="C275" s="4">
        <v>10.58</v>
      </c>
    </row>
    <row r="276" spans="1:3" x14ac:dyDescent="0.25">
      <c r="A276" t="s">
        <v>667</v>
      </c>
      <c r="B276" t="s">
        <v>2057</v>
      </c>
      <c r="C276" s="4">
        <v>4.0949999999999998</v>
      </c>
    </row>
    <row r="277" spans="1:3" x14ac:dyDescent="0.25">
      <c r="A277" t="s">
        <v>667</v>
      </c>
      <c r="B277" t="s">
        <v>2058</v>
      </c>
      <c r="C277" s="4">
        <v>1.365</v>
      </c>
    </row>
    <row r="278" spans="1:3" x14ac:dyDescent="0.25">
      <c r="A278" t="s">
        <v>667</v>
      </c>
      <c r="B278" t="s">
        <v>2059</v>
      </c>
      <c r="C278" s="4">
        <v>1.365</v>
      </c>
    </row>
    <row r="279" spans="1:3" x14ac:dyDescent="0.25">
      <c r="A279" t="s">
        <v>669</v>
      </c>
      <c r="B279" t="s">
        <v>2057</v>
      </c>
      <c r="C279" s="4">
        <v>7</v>
      </c>
    </row>
    <row r="280" spans="1:3" x14ac:dyDescent="0.25">
      <c r="A280" t="s">
        <v>671</v>
      </c>
      <c r="B280" t="s">
        <v>2057</v>
      </c>
      <c r="C280" s="4">
        <v>5.28</v>
      </c>
    </row>
    <row r="281" spans="1:3" x14ac:dyDescent="0.25">
      <c r="A281" t="s">
        <v>2002</v>
      </c>
      <c r="B281" t="s">
        <v>2057</v>
      </c>
      <c r="C281" s="4">
        <v>12.260000000000002</v>
      </c>
    </row>
    <row r="282" spans="1:3" x14ac:dyDescent="0.25">
      <c r="A282" t="s">
        <v>676</v>
      </c>
      <c r="B282" t="s">
        <v>2057</v>
      </c>
      <c r="C282" s="4">
        <v>25.87</v>
      </c>
    </row>
    <row r="283" spans="1:3" x14ac:dyDescent="0.25">
      <c r="A283" t="s">
        <v>679</v>
      </c>
      <c r="B283" t="s">
        <v>2057</v>
      </c>
      <c r="C283" s="4">
        <v>5.6849999999999996</v>
      </c>
    </row>
    <row r="284" spans="1:3" x14ac:dyDescent="0.25">
      <c r="A284" t="s">
        <v>679</v>
      </c>
      <c r="B284" t="s">
        <v>2058</v>
      </c>
      <c r="C284" s="4">
        <v>5.6849999999999996</v>
      </c>
    </row>
    <row r="285" spans="1:3" x14ac:dyDescent="0.25">
      <c r="A285" t="s">
        <v>684</v>
      </c>
      <c r="B285" t="s">
        <v>2057</v>
      </c>
      <c r="C285" s="4">
        <v>1.56</v>
      </c>
    </row>
    <row r="286" spans="1:3" x14ac:dyDescent="0.25">
      <c r="A286" t="s">
        <v>686</v>
      </c>
      <c r="B286" t="s">
        <v>2057</v>
      </c>
      <c r="C286" s="4">
        <v>10.15</v>
      </c>
    </row>
    <row r="287" spans="1:3" x14ac:dyDescent="0.25">
      <c r="A287" t="s">
        <v>689</v>
      </c>
      <c r="B287" t="s">
        <v>2057</v>
      </c>
      <c r="C287" s="4">
        <v>2.2450000000000001</v>
      </c>
    </row>
    <row r="288" spans="1:3" x14ac:dyDescent="0.25">
      <c r="A288" t="s">
        <v>689</v>
      </c>
      <c r="B288" t="s">
        <v>2058</v>
      </c>
      <c r="C288" s="4">
        <v>0.3741666666666667</v>
      </c>
    </row>
    <row r="289" spans="1:3" x14ac:dyDescent="0.25">
      <c r="A289" t="s">
        <v>689</v>
      </c>
      <c r="B289" t="s">
        <v>2059</v>
      </c>
      <c r="C289" s="4">
        <v>0.3741666666666667</v>
      </c>
    </row>
    <row r="290" spans="1:3" x14ac:dyDescent="0.25">
      <c r="A290" t="s">
        <v>689</v>
      </c>
      <c r="B290" t="s">
        <v>2060</v>
      </c>
      <c r="C290" s="4">
        <v>0.3741666666666667</v>
      </c>
    </row>
    <row r="291" spans="1:3" x14ac:dyDescent="0.25">
      <c r="A291" t="s">
        <v>691</v>
      </c>
      <c r="B291" t="s">
        <v>2057</v>
      </c>
      <c r="C291" s="4">
        <v>5.54</v>
      </c>
    </row>
    <row r="292" spans="1:3" x14ac:dyDescent="0.25">
      <c r="A292" t="s">
        <v>693</v>
      </c>
      <c r="B292" t="s">
        <v>2057</v>
      </c>
      <c r="C292" s="4">
        <v>3.48</v>
      </c>
    </row>
    <row r="293" spans="1:3" x14ac:dyDescent="0.25">
      <c r="A293" t="s">
        <v>696</v>
      </c>
      <c r="B293" t="s">
        <v>2057</v>
      </c>
      <c r="C293" s="4">
        <v>28.11</v>
      </c>
    </row>
    <row r="294" spans="1:3" x14ac:dyDescent="0.25">
      <c r="A294" t="s">
        <v>698</v>
      </c>
      <c r="B294" t="s">
        <v>2057</v>
      </c>
      <c r="C294" s="4">
        <v>25.16</v>
      </c>
    </row>
    <row r="295" spans="1:3" x14ac:dyDescent="0.25">
      <c r="A295" t="s">
        <v>699</v>
      </c>
      <c r="B295" t="s">
        <v>2057</v>
      </c>
      <c r="C295" s="4">
        <v>1.0900000000000001</v>
      </c>
    </row>
    <row r="296" spans="1:3" x14ac:dyDescent="0.25">
      <c r="A296" t="s">
        <v>701</v>
      </c>
      <c r="B296" t="s">
        <v>2057</v>
      </c>
      <c r="C296" s="4">
        <v>21.25</v>
      </c>
    </row>
    <row r="297" spans="1:3" x14ac:dyDescent="0.25">
      <c r="A297" t="s">
        <v>703</v>
      </c>
      <c r="B297" t="s">
        <v>2057</v>
      </c>
      <c r="C297" s="4">
        <v>15.12</v>
      </c>
    </row>
    <row r="298" spans="1:3" x14ac:dyDescent="0.25">
      <c r="A298" t="s">
        <v>705</v>
      </c>
      <c r="B298" t="s">
        <v>2057</v>
      </c>
      <c r="C298" s="4">
        <v>10.61</v>
      </c>
    </row>
    <row r="299" spans="1:3" x14ac:dyDescent="0.25">
      <c r="A299" t="s">
        <v>707</v>
      </c>
      <c r="B299" t="s">
        <v>2057</v>
      </c>
      <c r="C299" s="4">
        <v>24.95</v>
      </c>
    </row>
    <row r="300" spans="1:3" x14ac:dyDescent="0.25">
      <c r="A300" t="s">
        <v>2003</v>
      </c>
      <c r="B300" t="s">
        <v>2057</v>
      </c>
      <c r="C300" s="4">
        <v>7.2149999999999999</v>
      </c>
    </row>
    <row r="301" spans="1:3" x14ac:dyDescent="0.25">
      <c r="A301" t="s">
        <v>2003</v>
      </c>
      <c r="B301" t="s">
        <v>2058</v>
      </c>
      <c r="C301" s="4">
        <v>7.2149999999999999</v>
      </c>
    </row>
    <row r="302" spans="1:3" x14ac:dyDescent="0.25">
      <c r="A302" t="s">
        <v>2004</v>
      </c>
      <c r="B302" t="s">
        <v>2057</v>
      </c>
      <c r="C302" s="4">
        <v>4.93</v>
      </c>
    </row>
    <row r="303" spans="1:3" x14ac:dyDescent="0.25">
      <c r="A303" t="s">
        <v>714</v>
      </c>
      <c r="B303" t="s">
        <v>2057</v>
      </c>
      <c r="C303" s="4">
        <v>2.7450000000000001</v>
      </c>
    </row>
    <row r="304" spans="1:3" x14ac:dyDescent="0.25">
      <c r="A304" t="s">
        <v>714</v>
      </c>
      <c r="B304" t="s">
        <v>2058</v>
      </c>
      <c r="C304" s="4">
        <v>0.91500000000000004</v>
      </c>
    </row>
    <row r="305" spans="1:3" x14ac:dyDescent="0.25">
      <c r="A305" t="s">
        <v>714</v>
      </c>
      <c r="B305" t="s">
        <v>2059</v>
      </c>
      <c r="C305" s="4">
        <v>0.91500000000000004</v>
      </c>
    </row>
    <row r="306" spans="1:3" x14ac:dyDescent="0.25">
      <c r="A306" t="s">
        <v>721</v>
      </c>
      <c r="B306" t="s">
        <v>2057</v>
      </c>
      <c r="C306" s="4">
        <v>4.22</v>
      </c>
    </row>
    <row r="307" spans="1:3" x14ac:dyDescent="0.25">
      <c r="A307" t="s">
        <v>723</v>
      </c>
      <c r="B307" t="s">
        <v>2057</v>
      </c>
      <c r="C307" s="4">
        <v>7.69</v>
      </c>
    </row>
    <row r="308" spans="1:3" x14ac:dyDescent="0.25">
      <c r="A308" t="s">
        <v>726</v>
      </c>
      <c r="B308" t="s">
        <v>2057</v>
      </c>
      <c r="C308" s="4">
        <v>4.01</v>
      </c>
    </row>
    <row r="309" spans="1:3" x14ac:dyDescent="0.25">
      <c r="A309" t="s">
        <v>729</v>
      </c>
      <c r="B309" t="s">
        <v>2057</v>
      </c>
      <c r="C309" s="4">
        <v>7.98</v>
      </c>
    </row>
    <row r="310" spans="1:3" x14ac:dyDescent="0.25">
      <c r="A310" t="s">
        <v>729</v>
      </c>
      <c r="B310" t="s">
        <v>2058</v>
      </c>
      <c r="C310" s="4">
        <v>2.66</v>
      </c>
    </row>
    <row r="311" spans="1:3" x14ac:dyDescent="0.25">
      <c r="A311" t="s">
        <v>729</v>
      </c>
      <c r="B311" t="s">
        <v>2059</v>
      </c>
      <c r="C311" s="4">
        <v>2.66</v>
      </c>
    </row>
    <row r="312" spans="1:3" x14ac:dyDescent="0.25">
      <c r="A312" t="s">
        <v>731</v>
      </c>
      <c r="B312" t="s">
        <v>2057</v>
      </c>
      <c r="C312" s="4">
        <v>2.48</v>
      </c>
    </row>
    <row r="313" spans="1:3" x14ac:dyDescent="0.25">
      <c r="A313" t="s">
        <v>734</v>
      </c>
      <c r="B313" t="s">
        <v>2057</v>
      </c>
      <c r="C313" s="4">
        <v>19.8</v>
      </c>
    </row>
    <row r="314" spans="1:3" x14ac:dyDescent="0.25">
      <c r="A314" t="s">
        <v>736</v>
      </c>
      <c r="B314" t="s">
        <v>2057</v>
      </c>
      <c r="C314" s="4">
        <v>25.98</v>
      </c>
    </row>
    <row r="315" spans="1:3" x14ac:dyDescent="0.25">
      <c r="A315" t="s">
        <v>738</v>
      </c>
      <c r="B315" t="s">
        <v>2057</v>
      </c>
      <c r="C315" s="4">
        <v>3.31</v>
      </c>
    </row>
    <row r="316" spans="1:3" x14ac:dyDescent="0.25">
      <c r="A316" t="s">
        <v>741</v>
      </c>
      <c r="B316" t="s">
        <v>2057</v>
      </c>
      <c r="C316" s="4">
        <v>19.27</v>
      </c>
    </row>
    <row r="317" spans="1:3" x14ac:dyDescent="0.25">
      <c r="A317" t="s">
        <v>2005</v>
      </c>
      <c r="B317" t="s">
        <v>2057</v>
      </c>
      <c r="C317" s="4">
        <v>10.775</v>
      </c>
    </row>
    <row r="318" spans="1:3" x14ac:dyDescent="0.25">
      <c r="A318" t="s">
        <v>2005</v>
      </c>
      <c r="B318" t="s">
        <v>2058</v>
      </c>
      <c r="C318" s="4">
        <v>10.775</v>
      </c>
    </row>
    <row r="319" spans="1:3" x14ac:dyDescent="0.25">
      <c r="A319" t="s">
        <v>749</v>
      </c>
      <c r="B319" t="s">
        <v>2057</v>
      </c>
      <c r="C319" s="4">
        <v>10.039999999999999</v>
      </c>
    </row>
    <row r="320" spans="1:3" x14ac:dyDescent="0.25">
      <c r="A320" t="s">
        <v>2006</v>
      </c>
      <c r="B320" t="s">
        <v>2057</v>
      </c>
      <c r="C320" s="4">
        <v>24.299999999999997</v>
      </c>
    </row>
    <row r="321" spans="1:3" x14ac:dyDescent="0.25">
      <c r="A321" t="s">
        <v>2006</v>
      </c>
      <c r="B321" t="s">
        <v>2058</v>
      </c>
      <c r="C321" s="4">
        <v>24.299999999999997</v>
      </c>
    </row>
    <row r="322" spans="1:3" x14ac:dyDescent="0.25">
      <c r="A322" t="s">
        <v>755</v>
      </c>
      <c r="B322" t="s">
        <v>2057</v>
      </c>
      <c r="C322" s="4">
        <v>16.52</v>
      </c>
    </row>
    <row r="323" spans="1:3" x14ac:dyDescent="0.25">
      <c r="A323" t="s">
        <v>758</v>
      </c>
      <c r="B323" t="s">
        <v>2057</v>
      </c>
      <c r="C323" s="4">
        <v>22.68</v>
      </c>
    </row>
    <row r="324" spans="1:3" x14ac:dyDescent="0.25">
      <c r="A324" t="s">
        <v>761</v>
      </c>
      <c r="B324" t="s">
        <v>2057</v>
      </c>
      <c r="C324" s="4">
        <v>14.87</v>
      </c>
    </row>
    <row r="325" spans="1:3" x14ac:dyDescent="0.25">
      <c r="A325" t="s">
        <v>763</v>
      </c>
      <c r="B325" t="s">
        <v>2057</v>
      </c>
      <c r="C325" s="4">
        <v>25.27</v>
      </c>
    </row>
    <row r="326" spans="1:3" x14ac:dyDescent="0.25">
      <c r="A326" t="s">
        <v>765</v>
      </c>
      <c r="B326" t="s">
        <v>2057</v>
      </c>
      <c r="C326" s="4">
        <v>12.56</v>
      </c>
    </row>
    <row r="327" spans="1:3" x14ac:dyDescent="0.25">
      <c r="A327" t="s">
        <v>767</v>
      </c>
      <c r="B327" t="s">
        <v>2057</v>
      </c>
      <c r="C327" s="4">
        <v>4.79</v>
      </c>
    </row>
    <row r="328" spans="1:3" x14ac:dyDescent="0.25">
      <c r="A328" t="s">
        <v>769</v>
      </c>
      <c r="B328" t="s">
        <v>2057</v>
      </c>
      <c r="C328" s="4">
        <v>14.09</v>
      </c>
    </row>
    <row r="329" spans="1:3" x14ac:dyDescent="0.25">
      <c r="A329" t="s">
        <v>772</v>
      </c>
      <c r="B329" t="s">
        <v>2057</v>
      </c>
      <c r="C329" s="4">
        <v>8.4499999999999993</v>
      </c>
    </row>
    <row r="330" spans="1:3" x14ac:dyDescent="0.25">
      <c r="A330" t="s">
        <v>774</v>
      </c>
      <c r="B330" t="s">
        <v>2057</v>
      </c>
      <c r="C330" s="4">
        <v>5.3250000000000002</v>
      </c>
    </row>
    <row r="331" spans="1:3" x14ac:dyDescent="0.25">
      <c r="A331" t="s">
        <v>774</v>
      </c>
      <c r="B331" t="s">
        <v>2058</v>
      </c>
      <c r="C331" s="4">
        <v>5.3250000000000002</v>
      </c>
    </row>
    <row r="332" spans="1:3" x14ac:dyDescent="0.25">
      <c r="A332" t="s">
        <v>776</v>
      </c>
      <c r="B332" t="s">
        <v>2057</v>
      </c>
      <c r="C332" s="4">
        <v>21.83</v>
      </c>
    </row>
    <row r="333" spans="1:3" x14ac:dyDescent="0.25">
      <c r="A333" t="s">
        <v>778</v>
      </c>
      <c r="B333" t="s">
        <v>2057</v>
      </c>
      <c r="C333" s="4">
        <v>12.85</v>
      </c>
    </row>
    <row r="334" spans="1:3" x14ac:dyDescent="0.25">
      <c r="A334" t="s">
        <v>780</v>
      </c>
      <c r="B334" t="s">
        <v>2057</v>
      </c>
      <c r="C334" s="4">
        <v>7.02</v>
      </c>
    </row>
    <row r="335" spans="1:3" x14ac:dyDescent="0.25">
      <c r="A335" t="s">
        <v>782</v>
      </c>
      <c r="B335" t="s">
        <v>2057</v>
      </c>
      <c r="C335" s="4">
        <v>1.88</v>
      </c>
    </row>
    <row r="336" spans="1:3" x14ac:dyDescent="0.25">
      <c r="A336" t="s">
        <v>2007</v>
      </c>
      <c r="B336" t="s">
        <v>2057</v>
      </c>
      <c r="C336" s="4">
        <v>11.647500000000001</v>
      </c>
    </row>
    <row r="337" spans="1:3" x14ac:dyDescent="0.25">
      <c r="A337" t="s">
        <v>2007</v>
      </c>
      <c r="B337" t="s">
        <v>2058</v>
      </c>
      <c r="C337" s="4">
        <v>3.8825000000000003</v>
      </c>
    </row>
    <row r="338" spans="1:3" x14ac:dyDescent="0.25">
      <c r="A338" t="s">
        <v>2007</v>
      </c>
      <c r="B338" t="s">
        <v>2059</v>
      </c>
      <c r="C338" s="4">
        <v>3.8825000000000003</v>
      </c>
    </row>
    <row r="339" spans="1:3" x14ac:dyDescent="0.25">
      <c r="A339" t="s">
        <v>2008</v>
      </c>
      <c r="B339" t="s">
        <v>2057</v>
      </c>
      <c r="C339" s="4">
        <v>5.3174999999999999</v>
      </c>
    </row>
    <row r="340" spans="1:3" x14ac:dyDescent="0.25">
      <c r="A340" t="s">
        <v>2008</v>
      </c>
      <c r="B340" t="s">
        <v>2058</v>
      </c>
      <c r="C340" s="4">
        <v>1.7725</v>
      </c>
    </row>
    <row r="341" spans="1:3" x14ac:dyDescent="0.25">
      <c r="A341" t="s">
        <v>2008</v>
      </c>
      <c r="B341" t="s">
        <v>2059</v>
      </c>
      <c r="C341" s="4">
        <v>1.7725</v>
      </c>
    </row>
    <row r="342" spans="1:3" x14ac:dyDescent="0.25">
      <c r="A342" t="s">
        <v>794</v>
      </c>
      <c r="B342" t="s">
        <v>2057</v>
      </c>
      <c r="C342" s="4">
        <v>9.3000000000000007</v>
      </c>
    </row>
    <row r="343" spans="1:3" x14ac:dyDescent="0.25">
      <c r="A343" t="s">
        <v>797</v>
      </c>
      <c r="B343" t="s">
        <v>2057</v>
      </c>
      <c r="C343" s="4">
        <v>21.08</v>
      </c>
    </row>
    <row r="344" spans="1:3" x14ac:dyDescent="0.25">
      <c r="A344" t="s">
        <v>800</v>
      </c>
      <c r="B344" t="s">
        <v>2057</v>
      </c>
      <c r="C344" s="4">
        <v>8.58</v>
      </c>
    </row>
    <row r="345" spans="1:3" x14ac:dyDescent="0.25">
      <c r="A345" t="s">
        <v>803</v>
      </c>
      <c r="B345" t="s">
        <v>2057</v>
      </c>
      <c r="C345" s="4">
        <v>19.04</v>
      </c>
    </row>
    <row r="346" spans="1:3" x14ac:dyDescent="0.25">
      <c r="A346" t="s">
        <v>806</v>
      </c>
      <c r="B346" t="s">
        <v>2057</v>
      </c>
      <c r="C346" s="4">
        <v>9.07</v>
      </c>
    </row>
    <row r="347" spans="1:3" x14ac:dyDescent="0.25">
      <c r="A347" t="s">
        <v>808</v>
      </c>
      <c r="B347" t="s">
        <v>2057</v>
      </c>
      <c r="C347" s="4">
        <v>37.26</v>
      </c>
    </row>
    <row r="348" spans="1:3" x14ac:dyDescent="0.25">
      <c r="A348" t="s">
        <v>810</v>
      </c>
      <c r="B348" t="s">
        <v>2057</v>
      </c>
      <c r="C348" s="4">
        <v>42.12</v>
      </c>
    </row>
    <row r="349" spans="1:3" x14ac:dyDescent="0.25">
      <c r="A349" t="s">
        <v>814</v>
      </c>
      <c r="B349" t="s">
        <v>2057</v>
      </c>
      <c r="C349" s="4">
        <v>15.6</v>
      </c>
    </row>
    <row r="350" spans="1:3" x14ac:dyDescent="0.25">
      <c r="A350" t="s">
        <v>816</v>
      </c>
      <c r="B350" t="s">
        <v>2057</v>
      </c>
      <c r="C350" s="4">
        <v>6.33</v>
      </c>
    </row>
    <row r="351" spans="1:3" x14ac:dyDescent="0.25">
      <c r="A351" t="s">
        <v>818</v>
      </c>
      <c r="B351" t="s">
        <v>2057</v>
      </c>
      <c r="C351" s="4">
        <v>6.27</v>
      </c>
    </row>
    <row r="352" spans="1:3" x14ac:dyDescent="0.25">
      <c r="A352" t="s">
        <v>818</v>
      </c>
      <c r="B352" t="s">
        <v>2058</v>
      </c>
      <c r="C352" s="4">
        <v>6.27</v>
      </c>
    </row>
    <row r="353" spans="1:3" x14ac:dyDescent="0.25">
      <c r="A353" t="s">
        <v>823</v>
      </c>
      <c r="B353" t="s">
        <v>2057</v>
      </c>
      <c r="C353" s="4">
        <v>1.51</v>
      </c>
    </row>
    <row r="354" spans="1:3" x14ac:dyDescent="0.25">
      <c r="A354" t="s">
        <v>826</v>
      </c>
      <c r="B354" t="s">
        <v>2057</v>
      </c>
      <c r="C354" s="4">
        <v>25.43</v>
      </c>
    </row>
    <row r="355" spans="1:3" x14ac:dyDescent="0.25">
      <c r="A355" t="s">
        <v>829</v>
      </c>
      <c r="B355" t="s">
        <v>2057</v>
      </c>
      <c r="C355" s="4">
        <v>23.4</v>
      </c>
    </row>
    <row r="356" spans="1:3" x14ac:dyDescent="0.25">
      <c r="A356" t="s">
        <v>833</v>
      </c>
      <c r="B356" t="s">
        <v>2057</v>
      </c>
      <c r="C356" s="4">
        <v>28.6</v>
      </c>
    </row>
    <row r="357" spans="1:3" x14ac:dyDescent="0.25">
      <c r="A357" t="s">
        <v>834</v>
      </c>
      <c r="B357" t="s">
        <v>2057</v>
      </c>
      <c r="C357" s="4">
        <v>12.17</v>
      </c>
    </row>
    <row r="358" spans="1:3" x14ac:dyDescent="0.25">
      <c r="A358" t="s">
        <v>837</v>
      </c>
      <c r="B358" t="s">
        <v>2057</v>
      </c>
      <c r="C358" s="4">
        <v>6.91</v>
      </c>
    </row>
    <row r="359" spans="1:3" x14ac:dyDescent="0.25">
      <c r="A359" t="s">
        <v>838</v>
      </c>
      <c r="B359" t="s">
        <v>2057</v>
      </c>
      <c r="C359" s="4">
        <v>13.85</v>
      </c>
    </row>
    <row r="360" spans="1:3" x14ac:dyDescent="0.25">
      <c r="A360" t="s">
        <v>2009</v>
      </c>
      <c r="B360" t="s">
        <v>2057</v>
      </c>
      <c r="C360" s="4">
        <v>9.01</v>
      </c>
    </row>
    <row r="361" spans="1:3" x14ac:dyDescent="0.25">
      <c r="A361" t="s">
        <v>2009</v>
      </c>
      <c r="B361" t="s">
        <v>2058</v>
      </c>
      <c r="C361" s="4">
        <v>9.01</v>
      </c>
    </row>
    <row r="362" spans="1:3" x14ac:dyDescent="0.25">
      <c r="A362" t="s">
        <v>844</v>
      </c>
      <c r="B362" t="s">
        <v>2057</v>
      </c>
      <c r="C362" s="4">
        <v>3.2</v>
      </c>
    </row>
    <row r="363" spans="1:3" x14ac:dyDescent="0.25">
      <c r="A363" t="s">
        <v>844</v>
      </c>
      <c r="B363" t="s">
        <v>2058</v>
      </c>
      <c r="C363" s="4">
        <v>0.53333333333333333</v>
      </c>
    </row>
    <row r="364" spans="1:3" x14ac:dyDescent="0.25">
      <c r="A364" t="s">
        <v>844</v>
      </c>
      <c r="B364" t="s">
        <v>2059</v>
      </c>
      <c r="C364" s="4">
        <v>0.53333333333333333</v>
      </c>
    </row>
    <row r="365" spans="1:3" x14ac:dyDescent="0.25">
      <c r="A365" t="s">
        <v>844</v>
      </c>
      <c r="B365" t="s">
        <v>2060</v>
      </c>
      <c r="C365" s="4">
        <v>0.53333333333333333</v>
      </c>
    </row>
    <row r="366" spans="1:3" x14ac:dyDescent="0.25">
      <c r="A366" t="s">
        <v>847</v>
      </c>
      <c r="B366" t="s">
        <v>2057</v>
      </c>
      <c r="C366" s="4">
        <v>13.22</v>
      </c>
    </row>
    <row r="367" spans="1:3" x14ac:dyDescent="0.25">
      <c r="A367" t="s">
        <v>849</v>
      </c>
      <c r="B367" t="s">
        <v>2057</v>
      </c>
      <c r="C367" s="4">
        <v>1.63</v>
      </c>
    </row>
    <row r="368" spans="1:3" x14ac:dyDescent="0.25">
      <c r="A368" t="s">
        <v>852</v>
      </c>
      <c r="B368" t="s">
        <v>2057</v>
      </c>
      <c r="C368" s="4">
        <v>12</v>
      </c>
    </row>
    <row r="369" spans="1:3" x14ac:dyDescent="0.25">
      <c r="A369" t="s">
        <v>854</v>
      </c>
      <c r="B369" t="s">
        <v>2057</v>
      </c>
      <c r="C369" s="4">
        <v>6.73</v>
      </c>
    </row>
    <row r="370" spans="1:3" x14ac:dyDescent="0.25">
      <c r="A370" t="s">
        <v>856</v>
      </c>
      <c r="B370" t="s">
        <v>2057</v>
      </c>
      <c r="C370" s="4">
        <v>20.72</v>
      </c>
    </row>
    <row r="371" spans="1:3" x14ac:dyDescent="0.25">
      <c r="A371" t="s">
        <v>859</v>
      </c>
      <c r="B371" t="s">
        <v>2057</v>
      </c>
      <c r="C371" s="4">
        <v>32.26</v>
      </c>
    </row>
    <row r="372" spans="1:3" x14ac:dyDescent="0.25">
      <c r="A372" t="s">
        <v>862</v>
      </c>
      <c r="B372" t="s">
        <v>2057</v>
      </c>
      <c r="C372" s="4">
        <v>16.559999999999999</v>
      </c>
    </row>
    <row r="373" spans="1:3" x14ac:dyDescent="0.25">
      <c r="A373" t="s">
        <v>865</v>
      </c>
      <c r="B373" t="s">
        <v>2057</v>
      </c>
      <c r="C373" s="4">
        <v>23.44</v>
      </c>
    </row>
    <row r="374" spans="1:3" x14ac:dyDescent="0.25">
      <c r="A374" t="s">
        <v>2010</v>
      </c>
      <c r="B374" t="s">
        <v>2057</v>
      </c>
      <c r="C374" s="4">
        <v>32.21</v>
      </c>
    </row>
    <row r="375" spans="1:3" x14ac:dyDescent="0.25">
      <c r="A375" t="s">
        <v>869</v>
      </c>
      <c r="B375" t="s">
        <v>2057</v>
      </c>
      <c r="C375" s="4">
        <v>29.76</v>
      </c>
    </row>
    <row r="376" spans="1:3" x14ac:dyDescent="0.25">
      <c r="A376" t="s">
        <v>872</v>
      </c>
      <c r="B376" t="s">
        <v>2057</v>
      </c>
      <c r="C376" s="4">
        <v>3.0249999999999999</v>
      </c>
    </row>
    <row r="377" spans="1:3" x14ac:dyDescent="0.25">
      <c r="A377" t="s">
        <v>872</v>
      </c>
      <c r="B377" t="s">
        <v>2058</v>
      </c>
      <c r="C377" s="4">
        <v>3.0249999999999999</v>
      </c>
    </row>
    <row r="378" spans="1:3" x14ac:dyDescent="0.25">
      <c r="A378" t="s">
        <v>877</v>
      </c>
      <c r="B378" t="s">
        <v>2057</v>
      </c>
      <c r="C378" s="4">
        <v>9.0050000000000008</v>
      </c>
    </row>
    <row r="379" spans="1:3" x14ac:dyDescent="0.25">
      <c r="A379" t="s">
        <v>877</v>
      </c>
      <c r="B379" t="s">
        <v>2058</v>
      </c>
      <c r="C379" s="4">
        <v>9.0050000000000008</v>
      </c>
    </row>
    <row r="380" spans="1:3" x14ac:dyDescent="0.25">
      <c r="A380" t="s">
        <v>879</v>
      </c>
      <c r="B380" t="s">
        <v>2057</v>
      </c>
      <c r="C380" s="4">
        <v>8.64</v>
      </c>
    </row>
    <row r="381" spans="1:3" x14ac:dyDescent="0.25">
      <c r="A381" t="s">
        <v>2011</v>
      </c>
      <c r="B381" t="s">
        <v>2057</v>
      </c>
      <c r="C381" s="4">
        <v>11.879999999999999</v>
      </c>
    </row>
    <row r="382" spans="1:3" x14ac:dyDescent="0.25">
      <c r="A382" t="s">
        <v>2011</v>
      </c>
      <c r="B382" t="s">
        <v>2058</v>
      </c>
      <c r="C382" s="4">
        <v>11.879999999999999</v>
      </c>
    </row>
    <row r="383" spans="1:3" x14ac:dyDescent="0.25">
      <c r="A383" t="s">
        <v>893</v>
      </c>
      <c r="B383" t="s">
        <v>2057</v>
      </c>
      <c r="C383" s="4">
        <v>13.68</v>
      </c>
    </row>
    <row r="384" spans="1:3" x14ac:dyDescent="0.25">
      <c r="A384" t="s">
        <v>895</v>
      </c>
      <c r="B384" t="s">
        <v>2057</v>
      </c>
      <c r="C384" s="4">
        <v>3.47</v>
      </c>
    </row>
    <row r="385" spans="1:3" x14ac:dyDescent="0.25">
      <c r="A385" t="s">
        <v>897</v>
      </c>
      <c r="B385" t="s">
        <v>2057</v>
      </c>
      <c r="C385" s="4">
        <v>5.54</v>
      </c>
    </row>
    <row r="386" spans="1:3" x14ac:dyDescent="0.25">
      <c r="A386" t="s">
        <v>899</v>
      </c>
      <c r="B386" t="s">
        <v>2057</v>
      </c>
      <c r="C386" s="4">
        <v>3.62</v>
      </c>
    </row>
    <row r="387" spans="1:3" x14ac:dyDescent="0.25">
      <c r="A387" t="s">
        <v>902</v>
      </c>
      <c r="B387" t="s">
        <v>2057</v>
      </c>
      <c r="C387" s="4">
        <v>19.66</v>
      </c>
    </row>
    <row r="388" spans="1:3" x14ac:dyDescent="0.25">
      <c r="A388" t="s">
        <v>904</v>
      </c>
      <c r="B388" t="s">
        <v>2057</v>
      </c>
      <c r="C388" s="4">
        <v>7.9499999999999993</v>
      </c>
    </row>
    <row r="389" spans="1:3" x14ac:dyDescent="0.25">
      <c r="A389" t="s">
        <v>904</v>
      </c>
      <c r="B389" t="s">
        <v>2058</v>
      </c>
      <c r="C389" s="4">
        <v>2.65</v>
      </c>
    </row>
    <row r="390" spans="1:3" x14ac:dyDescent="0.25">
      <c r="A390" t="s">
        <v>904</v>
      </c>
      <c r="B390" t="s">
        <v>2059</v>
      </c>
      <c r="C390" s="4">
        <v>2.65</v>
      </c>
    </row>
    <row r="391" spans="1:3" x14ac:dyDescent="0.25">
      <c r="A391" t="s">
        <v>907</v>
      </c>
      <c r="B391" t="s">
        <v>2057</v>
      </c>
      <c r="C391" s="4">
        <v>14.14</v>
      </c>
    </row>
    <row r="392" spans="1:3" x14ac:dyDescent="0.25">
      <c r="A392" t="s">
        <v>909</v>
      </c>
      <c r="B392" t="s">
        <v>2057</v>
      </c>
      <c r="C392" s="4">
        <v>16.18</v>
      </c>
    </row>
    <row r="393" spans="1:3" x14ac:dyDescent="0.25">
      <c r="A393" t="s">
        <v>911</v>
      </c>
      <c r="B393" t="s">
        <v>2057</v>
      </c>
      <c r="C393" s="4">
        <v>22.23</v>
      </c>
    </row>
    <row r="394" spans="1:3" x14ac:dyDescent="0.25">
      <c r="A394" t="s">
        <v>913</v>
      </c>
      <c r="B394" t="s">
        <v>2057</v>
      </c>
      <c r="C394" s="4">
        <v>14.59</v>
      </c>
    </row>
    <row r="395" spans="1:3" x14ac:dyDescent="0.25">
      <c r="A395" t="s">
        <v>916</v>
      </c>
      <c r="B395" t="s">
        <v>2057</v>
      </c>
      <c r="C395" s="4">
        <v>14.255000000000001</v>
      </c>
    </row>
    <row r="396" spans="1:3" x14ac:dyDescent="0.25">
      <c r="A396" t="s">
        <v>916</v>
      </c>
      <c r="B396" t="s">
        <v>2058</v>
      </c>
      <c r="C396" s="4">
        <v>14.255000000000001</v>
      </c>
    </row>
    <row r="397" spans="1:3" x14ac:dyDescent="0.25">
      <c r="A397" t="s">
        <v>2012</v>
      </c>
      <c r="B397" t="s">
        <v>2057</v>
      </c>
      <c r="C397" s="4">
        <v>25.259999999999998</v>
      </c>
    </row>
    <row r="398" spans="1:3" x14ac:dyDescent="0.25">
      <c r="A398" t="s">
        <v>924</v>
      </c>
      <c r="B398" t="s">
        <v>2057</v>
      </c>
      <c r="C398" s="4">
        <v>17.89</v>
      </c>
    </row>
    <row r="399" spans="1:3" x14ac:dyDescent="0.25">
      <c r="A399" t="s">
        <v>2013</v>
      </c>
      <c r="B399" t="s">
        <v>2057</v>
      </c>
      <c r="C399" s="4">
        <v>14.7</v>
      </c>
    </row>
    <row r="400" spans="1:3" x14ac:dyDescent="0.25">
      <c r="A400" t="s">
        <v>929</v>
      </c>
      <c r="B400" t="s">
        <v>2057</v>
      </c>
      <c r="C400" s="4">
        <v>11.34</v>
      </c>
    </row>
    <row r="401" spans="1:3" x14ac:dyDescent="0.25">
      <c r="A401" t="s">
        <v>931</v>
      </c>
      <c r="B401" t="s">
        <v>2057</v>
      </c>
      <c r="C401" s="4">
        <v>8.74</v>
      </c>
    </row>
    <row r="402" spans="1:3" x14ac:dyDescent="0.25">
      <c r="A402" t="s">
        <v>933</v>
      </c>
      <c r="B402" t="s">
        <v>2057</v>
      </c>
      <c r="C402" s="4">
        <v>0.44500000000000001</v>
      </c>
    </row>
    <row r="403" spans="1:3" x14ac:dyDescent="0.25">
      <c r="A403" t="s">
        <v>933</v>
      </c>
      <c r="B403" t="s">
        <v>2058</v>
      </c>
      <c r="C403" s="4">
        <v>0.44500000000000001</v>
      </c>
    </row>
    <row r="404" spans="1:3" x14ac:dyDescent="0.25">
      <c r="A404" t="s">
        <v>943</v>
      </c>
      <c r="B404" t="s">
        <v>2057</v>
      </c>
      <c r="C404" s="4">
        <v>1.43</v>
      </c>
    </row>
    <row r="405" spans="1:3" x14ac:dyDescent="0.25">
      <c r="A405" t="s">
        <v>946</v>
      </c>
      <c r="B405" t="s">
        <v>2057</v>
      </c>
      <c r="C405" s="4">
        <v>12.87</v>
      </c>
    </row>
    <row r="406" spans="1:3" x14ac:dyDescent="0.25">
      <c r="A406" t="s">
        <v>949</v>
      </c>
      <c r="B406" t="s">
        <v>2057</v>
      </c>
      <c r="C406" s="4">
        <v>1.39</v>
      </c>
    </row>
    <row r="407" spans="1:3" x14ac:dyDescent="0.25">
      <c r="A407" t="s">
        <v>951</v>
      </c>
      <c r="B407" t="s">
        <v>2057</v>
      </c>
      <c r="C407" s="4">
        <v>11.025</v>
      </c>
    </row>
    <row r="408" spans="1:3" x14ac:dyDescent="0.25">
      <c r="A408" t="s">
        <v>951</v>
      </c>
      <c r="B408" t="s">
        <v>2058</v>
      </c>
      <c r="C408" s="4">
        <v>11.025</v>
      </c>
    </row>
    <row r="409" spans="1:3" x14ac:dyDescent="0.25">
      <c r="A409" t="s">
        <v>953</v>
      </c>
      <c r="B409" t="s">
        <v>2057</v>
      </c>
      <c r="C409" s="4">
        <v>32.76</v>
      </c>
    </row>
    <row r="410" spans="1:3" x14ac:dyDescent="0.25">
      <c r="A410" t="s">
        <v>956</v>
      </c>
      <c r="B410" t="s">
        <v>2057</v>
      </c>
      <c r="C410" s="4">
        <v>0.86</v>
      </c>
    </row>
    <row r="411" spans="1:3" x14ac:dyDescent="0.25">
      <c r="A411" t="s">
        <v>957</v>
      </c>
      <c r="B411" t="s">
        <v>2057</v>
      </c>
      <c r="C411" s="4">
        <v>13.86</v>
      </c>
    </row>
    <row r="412" spans="1:3" x14ac:dyDescent="0.25">
      <c r="A412" t="s">
        <v>959</v>
      </c>
      <c r="B412" t="s">
        <v>2057</v>
      </c>
      <c r="C412" s="4">
        <v>4.4400000000000004</v>
      </c>
    </row>
    <row r="413" spans="1:3" x14ac:dyDescent="0.25">
      <c r="A413" t="s">
        <v>961</v>
      </c>
      <c r="B413" t="s">
        <v>2057</v>
      </c>
      <c r="C413" s="4">
        <v>7.81</v>
      </c>
    </row>
    <row r="414" spans="1:3" x14ac:dyDescent="0.25">
      <c r="A414" t="s">
        <v>2014</v>
      </c>
      <c r="B414" t="s">
        <v>2057</v>
      </c>
      <c r="C414" s="4">
        <v>8.58</v>
      </c>
    </row>
    <row r="415" spans="1:3" x14ac:dyDescent="0.25">
      <c r="A415" t="s">
        <v>2014</v>
      </c>
      <c r="B415" t="s">
        <v>2058</v>
      </c>
      <c r="C415" s="4">
        <v>8.58</v>
      </c>
    </row>
    <row r="416" spans="1:3" x14ac:dyDescent="0.25">
      <c r="A416" t="s">
        <v>966</v>
      </c>
      <c r="B416" t="s">
        <v>2057</v>
      </c>
      <c r="C416" s="4">
        <v>18.59</v>
      </c>
    </row>
    <row r="417" spans="1:3" x14ac:dyDescent="0.25">
      <c r="A417" t="s">
        <v>968</v>
      </c>
      <c r="B417" t="s">
        <v>2057</v>
      </c>
      <c r="C417" s="4">
        <v>23.52</v>
      </c>
    </row>
    <row r="418" spans="1:3" x14ac:dyDescent="0.25">
      <c r="A418" t="s">
        <v>2015</v>
      </c>
      <c r="B418" t="s">
        <v>2057</v>
      </c>
      <c r="C418" s="4">
        <v>25.31</v>
      </c>
    </row>
    <row r="419" spans="1:3" x14ac:dyDescent="0.25">
      <c r="A419" t="s">
        <v>972</v>
      </c>
      <c r="B419" t="s">
        <v>2057</v>
      </c>
      <c r="C419" s="4">
        <v>2.3650000000000002</v>
      </c>
    </row>
    <row r="420" spans="1:3" x14ac:dyDescent="0.25">
      <c r="A420" t="s">
        <v>972</v>
      </c>
      <c r="B420" t="s">
        <v>2058</v>
      </c>
      <c r="C420" s="4">
        <v>2.3650000000000002</v>
      </c>
    </row>
    <row r="421" spans="1:3" x14ac:dyDescent="0.25">
      <c r="A421" t="s">
        <v>975</v>
      </c>
      <c r="B421" t="s">
        <v>2057</v>
      </c>
      <c r="C421" s="4">
        <v>15.12</v>
      </c>
    </row>
    <row r="422" spans="1:3" x14ac:dyDescent="0.25">
      <c r="A422" t="s">
        <v>977</v>
      </c>
      <c r="B422" t="s">
        <v>2057</v>
      </c>
      <c r="C422" s="4">
        <v>8.9499999999999993</v>
      </c>
    </row>
    <row r="423" spans="1:3" x14ac:dyDescent="0.25">
      <c r="A423" t="s">
        <v>979</v>
      </c>
      <c r="B423" t="s">
        <v>2057</v>
      </c>
      <c r="C423" s="4">
        <v>7.04</v>
      </c>
    </row>
    <row r="424" spans="1:3" x14ac:dyDescent="0.25">
      <c r="A424" t="s">
        <v>981</v>
      </c>
      <c r="B424" t="s">
        <v>2057</v>
      </c>
      <c r="C424" s="4">
        <v>10.24</v>
      </c>
    </row>
    <row r="425" spans="1:3" x14ac:dyDescent="0.25">
      <c r="A425" t="s">
        <v>984</v>
      </c>
      <c r="B425" t="s">
        <v>2057</v>
      </c>
      <c r="C425" s="4">
        <v>1.8375000000000001</v>
      </c>
    </row>
    <row r="426" spans="1:3" x14ac:dyDescent="0.25">
      <c r="A426" t="s">
        <v>984</v>
      </c>
      <c r="B426" t="s">
        <v>2058</v>
      </c>
      <c r="C426" s="4">
        <v>0.61250000000000004</v>
      </c>
    </row>
    <row r="427" spans="1:3" x14ac:dyDescent="0.25">
      <c r="A427" t="s">
        <v>984</v>
      </c>
      <c r="B427" t="s">
        <v>2059</v>
      </c>
      <c r="C427" s="4">
        <v>0.61250000000000004</v>
      </c>
    </row>
    <row r="428" spans="1:3" x14ac:dyDescent="0.25">
      <c r="A428" t="s">
        <v>986</v>
      </c>
      <c r="B428" t="s">
        <v>2057</v>
      </c>
      <c r="C428" s="4">
        <v>0.99</v>
      </c>
    </row>
    <row r="429" spans="1:3" x14ac:dyDescent="0.25">
      <c r="A429" t="s">
        <v>988</v>
      </c>
      <c r="B429" t="s">
        <v>2057</v>
      </c>
      <c r="C429" s="4">
        <v>10.220000000000001</v>
      </c>
    </row>
    <row r="430" spans="1:3" x14ac:dyDescent="0.25">
      <c r="A430" t="s">
        <v>991</v>
      </c>
      <c r="B430" t="s">
        <v>2057</v>
      </c>
      <c r="C430" s="4">
        <v>21.24</v>
      </c>
    </row>
    <row r="431" spans="1:3" x14ac:dyDescent="0.25">
      <c r="A431" t="s">
        <v>994</v>
      </c>
      <c r="B431" t="s">
        <v>2057</v>
      </c>
      <c r="C431" s="4">
        <v>1.08</v>
      </c>
    </row>
    <row r="432" spans="1:3" x14ac:dyDescent="0.25">
      <c r="A432" t="s">
        <v>2016</v>
      </c>
      <c r="B432" t="s">
        <v>2057</v>
      </c>
      <c r="C432" s="4">
        <v>30.419999999999998</v>
      </c>
    </row>
    <row r="433" spans="1:3" x14ac:dyDescent="0.25">
      <c r="A433" t="s">
        <v>998</v>
      </c>
      <c r="B433" t="s">
        <v>2057</v>
      </c>
      <c r="C433" s="4">
        <v>12.095000000000001</v>
      </c>
    </row>
    <row r="434" spans="1:3" x14ac:dyDescent="0.25">
      <c r="A434" t="s">
        <v>998</v>
      </c>
      <c r="B434" t="s">
        <v>2058</v>
      </c>
      <c r="C434" s="4">
        <v>12.095000000000001</v>
      </c>
    </row>
    <row r="435" spans="1:3" x14ac:dyDescent="0.25">
      <c r="A435" t="s">
        <v>1003</v>
      </c>
      <c r="B435" t="s">
        <v>2057</v>
      </c>
      <c r="C435" s="4">
        <v>11.16</v>
      </c>
    </row>
    <row r="436" spans="1:3" x14ac:dyDescent="0.25">
      <c r="A436" t="s">
        <v>1006</v>
      </c>
      <c r="B436" t="s">
        <v>2057</v>
      </c>
      <c r="C436" s="4">
        <v>42.71</v>
      </c>
    </row>
    <row r="437" spans="1:3" x14ac:dyDescent="0.25">
      <c r="A437" t="s">
        <v>2017</v>
      </c>
      <c r="B437" t="s">
        <v>2057</v>
      </c>
      <c r="C437" s="4">
        <v>16.134999999999998</v>
      </c>
    </row>
    <row r="438" spans="1:3" x14ac:dyDescent="0.25">
      <c r="A438" t="s">
        <v>2017</v>
      </c>
      <c r="B438" t="s">
        <v>2058</v>
      </c>
      <c r="C438" s="4">
        <v>16.134999999999998</v>
      </c>
    </row>
    <row r="439" spans="1:3" x14ac:dyDescent="0.25">
      <c r="A439" t="s">
        <v>1010</v>
      </c>
      <c r="B439" t="s">
        <v>2057</v>
      </c>
      <c r="C439" s="4">
        <v>7.8</v>
      </c>
    </row>
    <row r="440" spans="1:3" x14ac:dyDescent="0.25">
      <c r="A440" t="s">
        <v>1013</v>
      </c>
      <c r="B440" t="s">
        <v>2057</v>
      </c>
      <c r="C440" s="4">
        <v>6.72</v>
      </c>
    </row>
    <row r="441" spans="1:3" x14ac:dyDescent="0.25">
      <c r="A441" t="s">
        <v>1015</v>
      </c>
      <c r="B441" t="s">
        <v>2057</v>
      </c>
      <c r="C441" s="4">
        <v>6.38</v>
      </c>
    </row>
    <row r="442" spans="1:3" x14ac:dyDescent="0.25">
      <c r="A442" t="s">
        <v>1017</v>
      </c>
      <c r="B442" t="s">
        <v>2057</v>
      </c>
      <c r="C442" s="4">
        <v>6.26</v>
      </c>
    </row>
    <row r="443" spans="1:3" x14ac:dyDescent="0.25">
      <c r="A443" t="s">
        <v>1019</v>
      </c>
      <c r="B443" t="s">
        <v>2057</v>
      </c>
      <c r="C443" s="4">
        <v>22.88</v>
      </c>
    </row>
    <row r="444" spans="1:3" x14ac:dyDescent="0.25">
      <c r="A444" t="s">
        <v>1021</v>
      </c>
      <c r="B444" t="s">
        <v>2057</v>
      </c>
      <c r="C444" s="4">
        <v>16.7</v>
      </c>
    </row>
    <row r="445" spans="1:3" x14ac:dyDescent="0.25">
      <c r="A445" t="s">
        <v>1024</v>
      </c>
      <c r="B445" t="s">
        <v>2057</v>
      </c>
      <c r="C445" s="4">
        <v>2.38</v>
      </c>
    </row>
    <row r="446" spans="1:3" x14ac:dyDescent="0.25">
      <c r="A446" t="s">
        <v>1026</v>
      </c>
      <c r="B446" t="s">
        <v>2057</v>
      </c>
      <c r="C446" s="4">
        <v>36.72</v>
      </c>
    </row>
    <row r="447" spans="1:3" x14ac:dyDescent="0.25">
      <c r="A447" t="s">
        <v>1029</v>
      </c>
      <c r="B447" t="s">
        <v>2057</v>
      </c>
      <c r="C447" s="4">
        <v>8.64</v>
      </c>
    </row>
    <row r="448" spans="1:3" x14ac:dyDescent="0.25">
      <c r="A448" t="s">
        <v>1032</v>
      </c>
      <c r="B448" t="s">
        <v>2057</v>
      </c>
      <c r="C448" s="4">
        <v>2.93</v>
      </c>
    </row>
    <row r="449" spans="1:3" x14ac:dyDescent="0.25">
      <c r="A449" t="s">
        <v>1032</v>
      </c>
      <c r="B449" t="s">
        <v>2058</v>
      </c>
      <c r="C449" s="4">
        <v>0.48833333333333334</v>
      </c>
    </row>
    <row r="450" spans="1:3" x14ac:dyDescent="0.25">
      <c r="A450" t="s">
        <v>1032</v>
      </c>
      <c r="B450" t="s">
        <v>2059</v>
      </c>
      <c r="C450" s="4">
        <v>0.48833333333333334</v>
      </c>
    </row>
    <row r="451" spans="1:3" x14ac:dyDescent="0.25">
      <c r="A451" t="s">
        <v>1032</v>
      </c>
      <c r="B451" t="s">
        <v>2060</v>
      </c>
      <c r="C451" s="4">
        <v>0.48833333333333334</v>
      </c>
    </row>
    <row r="452" spans="1:3" x14ac:dyDescent="0.25">
      <c r="A452" t="s">
        <v>1033</v>
      </c>
      <c r="B452" t="s">
        <v>2057</v>
      </c>
      <c r="C452" s="4">
        <v>11.76</v>
      </c>
    </row>
    <row r="453" spans="1:3" x14ac:dyDescent="0.25">
      <c r="A453" t="s">
        <v>1035</v>
      </c>
      <c r="B453" t="s">
        <v>2057</v>
      </c>
      <c r="C453" s="4">
        <v>34.78</v>
      </c>
    </row>
    <row r="454" spans="1:3" x14ac:dyDescent="0.25">
      <c r="A454" t="s">
        <v>1037</v>
      </c>
      <c r="B454" t="s">
        <v>2057</v>
      </c>
      <c r="C454" s="4">
        <v>10.51</v>
      </c>
    </row>
    <row r="455" spans="1:3" x14ac:dyDescent="0.25">
      <c r="A455" t="s">
        <v>1039</v>
      </c>
      <c r="B455" t="s">
        <v>2057</v>
      </c>
      <c r="C455" s="4">
        <v>16.559999999999999</v>
      </c>
    </row>
    <row r="456" spans="1:3" x14ac:dyDescent="0.25">
      <c r="A456" t="s">
        <v>1042</v>
      </c>
      <c r="B456" t="s">
        <v>2057</v>
      </c>
      <c r="C456" s="4">
        <v>8.64</v>
      </c>
    </row>
    <row r="457" spans="1:3" x14ac:dyDescent="0.25">
      <c r="A457" t="s">
        <v>1044</v>
      </c>
      <c r="B457" t="s">
        <v>2057</v>
      </c>
      <c r="C457" s="4">
        <v>9.1199999999999992</v>
      </c>
    </row>
    <row r="458" spans="1:3" x14ac:dyDescent="0.25">
      <c r="A458" t="s">
        <v>1044</v>
      </c>
      <c r="B458" t="s">
        <v>2058</v>
      </c>
      <c r="C458" s="4">
        <v>9.1199999999999992</v>
      </c>
    </row>
    <row r="459" spans="1:3" x14ac:dyDescent="0.25">
      <c r="A459" t="s">
        <v>1046</v>
      </c>
      <c r="B459" t="s">
        <v>2057</v>
      </c>
      <c r="C459" s="4">
        <v>8.58</v>
      </c>
    </row>
    <row r="460" spans="1:3" x14ac:dyDescent="0.25">
      <c r="A460" t="s">
        <v>1049</v>
      </c>
      <c r="B460" t="s">
        <v>2057</v>
      </c>
      <c r="C460" s="4">
        <v>12.42</v>
      </c>
    </row>
    <row r="461" spans="1:3" x14ac:dyDescent="0.25">
      <c r="A461" t="s">
        <v>1052</v>
      </c>
      <c r="B461" t="s">
        <v>2057</v>
      </c>
      <c r="C461" s="4">
        <v>11.96</v>
      </c>
    </row>
    <row r="462" spans="1:3" x14ac:dyDescent="0.25">
      <c r="A462" t="s">
        <v>1054</v>
      </c>
      <c r="B462" t="s">
        <v>2057</v>
      </c>
      <c r="C462" s="4">
        <v>3.06</v>
      </c>
    </row>
    <row r="463" spans="1:3" x14ac:dyDescent="0.25">
      <c r="A463" t="s">
        <v>2018</v>
      </c>
      <c r="B463" t="s">
        <v>2057</v>
      </c>
      <c r="C463" s="4">
        <v>11.48</v>
      </c>
    </row>
    <row r="464" spans="1:3" x14ac:dyDescent="0.25">
      <c r="A464" t="s">
        <v>2018</v>
      </c>
      <c r="B464" t="s">
        <v>2058</v>
      </c>
      <c r="C464" s="4">
        <v>11.48</v>
      </c>
    </row>
    <row r="465" spans="1:3" x14ac:dyDescent="0.25">
      <c r="A465" t="s">
        <v>1070</v>
      </c>
      <c r="B465" t="s">
        <v>2057</v>
      </c>
      <c r="C465" s="4">
        <v>9.44</v>
      </c>
    </row>
    <row r="466" spans="1:3" x14ac:dyDescent="0.25">
      <c r="A466" t="s">
        <v>1071</v>
      </c>
      <c r="B466" t="s">
        <v>2057</v>
      </c>
      <c r="C466" s="4">
        <v>8.93</v>
      </c>
    </row>
    <row r="467" spans="1:3" x14ac:dyDescent="0.25">
      <c r="A467" t="s">
        <v>1073</v>
      </c>
      <c r="B467" t="s">
        <v>2057</v>
      </c>
      <c r="C467" s="4">
        <v>4.0199999999999996</v>
      </c>
    </row>
    <row r="468" spans="1:3" x14ac:dyDescent="0.25">
      <c r="A468" t="s">
        <v>2019</v>
      </c>
      <c r="B468" t="s">
        <v>2057</v>
      </c>
      <c r="C468" s="4">
        <v>22.7</v>
      </c>
    </row>
    <row r="469" spans="1:3" x14ac:dyDescent="0.25">
      <c r="A469" t="s">
        <v>2020</v>
      </c>
      <c r="B469" t="s">
        <v>2057</v>
      </c>
      <c r="C469" s="4">
        <v>26.97</v>
      </c>
    </row>
    <row r="470" spans="1:3" x14ac:dyDescent="0.25">
      <c r="A470" t="s">
        <v>2020</v>
      </c>
      <c r="B470" t="s">
        <v>2058</v>
      </c>
      <c r="C470" s="4">
        <v>8.99</v>
      </c>
    </row>
    <row r="471" spans="1:3" x14ac:dyDescent="0.25">
      <c r="A471" t="s">
        <v>2020</v>
      </c>
      <c r="B471" t="s">
        <v>2059</v>
      </c>
      <c r="C471" s="4">
        <v>8.99</v>
      </c>
    </row>
    <row r="472" spans="1:3" x14ac:dyDescent="0.25">
      <c r="A472" t="s">
        <v>1084</v>
      </c>
      <c r="B472" t="s">
        <v>2057</v>
      </c>
      <c r="C472" s="4">
        <v>24.01</v>
      </c>
    </row>
    <row r="473" spans="1:3" x14ac:dyDescent="0.25">
      <c r="A473" t="s">
        <v>1086</v>
      </c>
      <c r="B473" t="s">
        <v>2057</v>
      </c>
      <c r="C473" s="4">
        <v>2.35</v>
      </c>
    </row>
    <row r="474" spans="1:3" x14ac:dyDescent="0.25">
      <c r="A474" t="s">
        <v>1088</v>
      </c>
      <c r="B474" t="s">
        <v>2057</v>
      </c>
      <c r="C474" s="4">
        <v>14.59</v>
      </c>
    </row>
    <row r="475" spans="1:3" x14ac:dyDescent="0.25">
      <c r="A475" t="s">
        <v>1090</v>
      </c>
      <c r="B475" t="s">
        <v>2057</v>
      </c>
      <c r="C475" s="4">
        <v>14.21</v>
      </c>
    </row>
    <row r="476" spans="1:3" x14ac:dyDescent="0.25">
      <c r="A476" t="s">
        <v>1093</v>
      </c>
      <c r="B476" t="s">
        <v>2057</v>
      </c>
      <c r="C476" s="4">
        <v>22.98</v>
      </c>
    </row>
    <row r="477" spans="1:3" x14ac:dyDescent="0.25">
      <c r="A477" t="s">
        <v>1094</v>
      </c>
      <c r="B477" t="s">
        <v>2057</v>
      </c>
      <c r="C477" s="4">
        <v>7.17</v>
      </c>
    </row>
    <row r="478" spans="1:3" x14ac:dyDescent="0.25">
      <c r="A478" t="s">
        <v>1096</v>
      </c>
      <c r="B478" t="s">
        <v>2057</v>
      </c>
      <c r="C478" s="4">
        <v>12.0825</v>
      </c>
    </row>
    <row r="479" spans="1:3" x14ac:dyDescent="0.25">
      <c r="A479" t="s">
        <v>1096</v>
      </c>
      <c r="B479" t="s">
        <v>2058</v>
      </c>
      <c r="C479" s="4">
        <v>4.0274999999999999</v>
      </c>
    </row>
    <row r="480" spans="1:3" x14ac:dyDescent="0.25">
      <c r="A480" t="s">
        <v>1096</v>
      </c>
      <c r="B480" t="s">
        <v>2059</v>
      </c>
      <c r="C480" s="4">
        <v>4.0274999999999999</v>
      </c>
    </row>
    <row r="481" spans="1:3" x14ac:dyDescent="0.25">
      <c r="A481" t="s">
        <v>1099</v>
      </c>
      <c r="B481" t="s">
        <v>2057</v>
      </c>
      <c r="C481" s="4">
        <v>4.5599999999999996</v>
      </c>
    </row>
    <row r="482" spans="1:3" x14ac:dyDescent="0.25">
      <c r="A482" t="s">
        <v>1101</v>
      </c>
      <c r="B482" t="s">
        <v>2057</v>
      </c>
      <c r="C482" s="4">
        <v>19.18</v>
      </c>
    </row>
    <row r="483" spans="1:3" x14ac:dyDescent="0.25">
      <c r="A483" t="s">
        <v>1102</v>
      </c>
      <c r="B483" t="s">
        <v>2057</v>
      </c>
      <c r="C483" s="4">
        <v>5.88</v>
      </c>
    </row>
    <row r="484" spans="1:3" x14ac:dyDescent="0.25">
      <c r="A484" t="s">
        <v>1104</v>
      </c>
      <c r="B484" t="s">
        <v>2057</v>
      </c>
      <c r="C484" s="4">
        <v>2.48</v>
      </c>
    </row>
    <row r="485" spans="1:3" x14ac:dyDescent="0.25">
      <c r="A485" t="s">
        <v>1106</v>
      </c>
      <c r="B485" t="s">
        <v>2057</v>
      </c>
      <c r="C485" s="4">
        <v>4.1399999999999997</v>
      </c>
    </row>
    <row r="486" spans="1:3" x14ac:dyDescent="0.25">
      <c r="A486" t="s">
        <v>1109</v>
      </c>
      <c r="B486" t="s">
        <v>2057</v>
      </c>
      <c r="C486" s="4">
        <v>1.73</v>
      </c>
    </row>
    <row r="487" spans="1:3" x14ac:dyDescent="0.25">
      <c r="A487" t="s">
        <v>1110</v>
      </c>
      <c r="B487" t="s">
        <v>2057</v>
      </c>
      <c r="C487" s="4">
        <v>6.64</v>
      </c>
    </row>
    <row r="488" spans="1:3" x14ac:dyDescent="0.25">
      <c r="A488" t="s">
        <v>1112</v>
      </c>
      <c r="B488" t="s">
        <v>2057</v>
      </c>
      <c r="C488" s="4">
        <v>17.350000000000001</v>
      </c>
    </row>
    <row r="489" spans="1:3" x14ac:dyDescent="0.25">
      <c r="A489" t="s">
        <v>1115</v>
      </c>
      <c r="B489" t="s">
        <v>2057</v>
      </c>
      <c r="C489" s="4">
        <v>13.22</v>
      </c>
    </row>
    <row r="490" spans="1:3" x14ac:dyDescent="0.25">
      <c r="A490" t="s">
        <v>1118</v>
      </c>
      <c r="B490" t="s">
        <v>2057</v>
      </c>
      <c r="C490" s="4">
        <v>21.87</v>
      </c>
    </row>
    <row r="491" spans="1:3" x14ac:dyDescent="0.25">
      <c r="A491" t="s">
        <v>1120</v>
      </c>
      <c r="B491" t="s">
        <v>2057</v>
      </c>
      <c r="C491" s="4">
        <v>2.65</v>
      </c>
    </row>
    <row r="492" spans="1:3" x14ac:dyDescent="0.25">
      <c r="A492" t="s">
        <v>1120</v>
      </c>
      <c r="B492" t="s">
        <v>2058</v>
      </c>
      <c r="C492" s="4">
        <v>2.65</v>
      </c>
    </row>
    <row r="493" spans="1:3" x14ac:dyDescent="0.25">
      <c r="A493" t="s">
        <v>1121</v>
      </c>
      <c r="B493" t="s">
        <v>2057</v>
      </c>
      <c r="C493" s="4">
        <v>10.74</v>
      </c>
    </row>
    <row r="494" spans="1:3" x14ac:dyDescent="0.25">
      <c r="A494" t="s">
        <v>1124</v>
      </c>
      <c r="B494" t="s">
        <v>2057</v>
      </c>
      <c r="C494" s="4">
        <v>14.74</v>
      </c>
    </row>
    <row r="495" spans="1:3" x14ac:dyDescent="0.25">
      <c r="A495" t="s">
        <v>1126</v>
      </c>
      <c r="B495" t="s">
        <v>2057</v>
      </c>
      <c r="C495" s="4">
        <v>16.079999999999998</v>
      </c>
    </row>
    <row r="496" spans="1:3" x14ac:dyDescent="0.25">
      <c r="A496" t="s">
        <v>1128</v>
      </c>
      <c r="B496" t="s">
        <v>2057</v>
      </c>
      <c r="C496" s="4">
        <v>10.3</v>
      </c>
    </row>
    <row r="497" spans="1:3" x14ac:dyDescent="0.25">
      <c r="A497" t="s">
        <v>1130</v>
      </c>
      <c r="B497" t="s">
        <v>2057</v>
      </c>
      <c r="C497" s="4">
        <v>1.76</v>
      </c>
    </row>
    <row r="498" spans="1:3" x14ac:dyDescent="0.25">
      <c r="A498" t="s">
        <v>1132</v>
      </c>
      <c r="B498" t="s">
        <v>2057</v>
      </c>
      <c r="C498" s="4">
        <v>36.26</v>
      </c>
    </row>
    <row r="499" spans="1:3" x14ac:dyDescent="0.25">
      <c r="A499" t="s">
        <v>1135</v>
      </c>
      <c r="B499" t="s">
        <v>2057</v>
      </c>
      <c r="C499" s="4">
        <v>13.1</v>
      </c>
    </row>
    <row r="500" spans="1:3" x14ac:dyDescent="0.25">
      <c r="A500" t="s">
        <v>1138</v>
      </c>
      <c r="B500" t="s">
        <v>2057</v>
      </c>
      <c r="C500" s="4">
        <v>8.66</v>
      </c>
    </row>
    <row r="501" spans="1:3" x14ac:dyDescent="0.25">
      <c r="A501" t="s">
        <v>2021</v>
      </c>
      <c r="B501" t="s">
        <v>2057</v>
      </c>
      <c r="C501" s="4">
        <v>14.92</v>
      </c>
    </row>
    <row r="502" spans="1:3" x14ac:dyDescent="0.25">
      <c r="A502" t="s">
        <v>2021</v>
      </c>
      <c r="B502" t="s">
        <v>2058</v>
      </c>
      <c r="C502" s="4">
        <v>2.4866666666666668</v>
      </c>
    </row>
    <row r="503" spans="1:3" x14ac:dyDescent="0.25">
      <c r="A503" t="s">
        <v>2021</v>
      </c>
      <c r="B503" t="s">
        <v>2059</v>
      </c>
      <c r="C503" s="4">
        <v>2.4866666666666668</v>
      </c>
    </row>
    <row r="504" spans="1:3" x14ac:dyDescent="0.25">
      <c r="A504" t="s">
        <v>2021</v>
      </c>
      <c r="B504" t="s">
        <v>2060</v>
      </c>
      <c r="C504" s="4">
        <v>2.4866666666666668</v>
      </c>
    </row>
    <row r="505" spans="1:3" x14ac:dyDescent="0.25">
      <c r="A505" t="s">
        <v>1144</v>
      </c>
      <c r="B505" t="s">
        <v>2057</v>
      </c>
      <c r="C505" s="4">
        <v>5.38</v>
      </c>
    </row>
    <row r="506" spans="1:3" x14ac:dyDescent="0.25">
      <c r="A506" t="s">
        <v>2022</v>
      </c>
      <c r="B506" t="s">
        <v>2057</v>
      </c>
      <c r="C506" s="4">
        <v>17.559999999999999</v>
      </c>
    </row>
    <row r="507" spans="1:3" x14ac:dyDescent="0.25">
      <c r="A507" t="s">
        <v>1147</v>
      </c>
      <c r="B507" t="s">
        <v>2057</v>
      </c>
      <c r="C507" s="4">
        <v>4.7050000000000001</v>
      </c>
    </row>
    <row r="508" spans="1:3" x14ac:dyDescent="0.25">
      <c r="A508" t="s">
        <v>1147</v>
      </c>
      <c r="B508" t="s">
        <v>2058</v>
      </c>
      <c r="C508" s="4">
        <v>4.7050000000000001</v>
      </c>
    </row>
    <row r="509" spans="1:3" x14ac:dyDescent="0.25">
      <c r="A509" t="s">
        <v>1151</v>
      </c>
      <c r="B509" t="s">
        <v>2057</v>
      </c>
      <c r="C509" s="4">
        <v>22.11</v>
      </c>
    </row>
    <row r="510" spans="1:3" x14ac:dyDescent="0.25">
      <c r="A510" t="s">
        <v>1154</v>
      </c>
      <c r="B510" t="s">
        <v>2057</v>
      </c>
      <c r="C510" s="4">
        <v>2.395</v>
      </c>
    </row>
    <row r="511" spans="1:3" x14ac:dyDescent="0.25">
      <c r="A511" t="s">
        <v>1154</v>
      </c>
      <c r="B511" t="s">
        <v>2058</v>
      </c>
      <c r="C511" s="4">
        <v>2.395</v>
      </c>
    </row>
    <row r="512" spans="1:3" x14ac:dyDescent="0.25">
      <c r="A512" t="s">
        <v>1156</v>
      </c>
      <c r="B512" t="s">
        <v>2057</v>
      </c>
      <c r="C512" s="4">
        <v>3.6</v>
      </c>
    </row>
    <row r="513" spans="1:3" x14ac:dyDescent="0.25">
      <c r="A513" t="s">
        <v>1160</v>
      </c>
      <c r="B513" t="s">
        <v>2057</v>
      </c>
      <c r="C513" s="4">
        <v>10.3</v>
      </c>
    </row>
    <row r="514" spans="1:3" x14ac:dyDescent="0.25">
      <c r="A514" t="s">
        <v>1163</v>
      </c>
      <c r="B514" t="s">
        <v>2057</v>
      </c>
      <c r="C514" s="4">
        <v>11.545</v>
      </c>
    </row>
    <row r="515" spans="1:3" x14ac:dyDescent="0.25">
      <c r="A515" t="s">
        <v>1163</v>
      </c>
      <c r="B515" t="s">
        <v>2058</v>
      </c>
      <c r="C515" s="4">
        <v>11.545</v>
      </c>
    </row>
    <row r="516" spans="1:3" x14ac:dyDescent="0.25">
      <c r="A516" t="s">
        <v>2023</v>
      </c>
      <c r="B516" t="s">
        <v>2057</v>
      </c>
      <c r="C516" s="4">
        <v>41.459999999999994</v>
      </c>
    </row>
    <row r="517" spans="1:3" x14ac:dyDescent="0.25">
      <c r="A517" t="s">
        <v>1170</v>
      </c>
      <c r="B517" t="s">
        <v>2057</v>
      </c>
      <c r="C517" s="4">
        <v>18.899999999999999</v>
      </c>
    </row>
    <row r="518" spans="1:3" x14ac:dyDescent="0.25">
      <c r="A518" t="s">
        <v>1170</v>
      </c>
      <c r="B518" t="s">
        <v>2058</v>
      </c>
      <c r="C518" s="4">
        <v>6.3</v>
      </c>
    </row>
    <row r="519" spans="1:3" x14ac:dyDescent="0.25">
      <c r="A519" t="s">
        <v>1170</v>
      </c>
      <c r="B519" t="s">
        <v>2059</v>
      </c>
      <c r="C519" s="4">
        <v>6.3</v>
      </c>
    </row>
    <row r="520" spans="1:3" x14ac:dyDescent="0.25">
      <c r="A520" t="s">
        <v>1173</v>
      </c>
      <c r="B520" t="s">
        <v>2057</v>
      </c>
      <c r="C520" s="4">
        <v>17.78</v>
      </c>
    </row>
    <row r="521" spans="1:3" x14ac:dyDescent="0.25">
      <c r="A521" t="s">
        <v>2024</v>
      </c>
      <c r="B521" t="s">
        <v>2057</v>
      </c>
      <c r="C521" s="4">
        <v>23.645000000000003</v>
      </c>
    </row>
    <row r="522" spans="1:3" x14ac:dyDescent="0.25">
      <c r="A522" t="s">
        <v>2024</v>
      </c>
      <c r="B522" t="s">
        <v>2058</v>
      </c>
      <c r="C522" s="4">
        <v>23.645000000000003</v>
      </c>
    </row>
    <row r="523" spans="1:3" x14ac:dyDescent="0.25">
      <c r="A523" t="s">
        <v>1179</v>
      </c>
      <c r="B523" t="s">
        <v>2057</v>
      </c>
      <c r="C523" s="4">
        <v>9.69</v>
      </c>
    </row>
    <row r="524" spans="1:3" x14ac:dyDescent="0.25">
      <c r="A524" t="s">
        <v>1181</v>
      </c>
      <c r="B524" t="s">
        <v>2057</v>
      </c>
      <c r="C524" s="4">
        <v>25.08</v>
      </c>
    </row>
    <row r="525" spans="1:3" x14ac:dyDescent="0.25">
      <c r="A525" t="s">
        <v>1183</v>
      </c>
      <c r="B525" t="s">
        <v>2057</v>
      </c>
      <c r="C525" s="4">
        <v>20.65</v>
      </c>
    </row>
    <row r="526" spans="1:3" x14ac:dyDescent="0.25">
      <c r="A526" t="s">
        <v>1186</v>
      </c>
      <c r="B526" t="s">
        <v>2057</v>
      </c>
      <c r="C526" s="4">
        <v>31.68</v>
      </c>
    </row>
    <row r="527" spans="1:3" x14ac:dyDescent="0.25">
      <c r="A527" t="s">
        <v>2025</v>
      </c>
      <c r="B527" t="s">
        <v>2057</v>
      </c>
      <c r="C527" s="4">
        <v>13.965</v>
      </c>
    </row>
    <row r="528" spans="1:3" x14ac:dyDescent="0.25">
      <c r="A528" t="s">
        <v>2025</v>
      </c>
      <c r="B528" t="s">
        <v>2058</v>
      </c>
      <c r="C528" s="4">
        <v>13.965</v>
      </c>
    </row>
    <row r="529" spans="1:3" x14ac:dyDescent="0.25">
      <c r="A529" t="s">
        <v>1191</v>
      </c>
      <c r="B529" t="s">
        <v>2057</v>
      </c>
      <c r="C529" s="4">
        <v>11.5</v>
      </c>
    </row>
    <row r="530" spans="1:3" x14ac:dyDescent="0.25">
      <c r="A530" t="s">
        <v>1193</v>
      </c>
      <c r="B530" t="s">
        <v>2057</v>
      </c>
      <c r="C530" s="4">
        <v>8.1199999999999992</v>
      </c>
    </row>
    <row r="531" spans="1:3" x14ac:dyDescent="0.25">
      <c r="A531" t="s">
        <v>1196</v>
      </c>
      <c r="B531" t="s">
        <v>2057</v>
      </c>
      <c r="C531" s="4">
        <v>5.67</v>
      </c>
    </row>
    <row r="532" spans="1:3" x14ac:dyDescent="0.25">
      <c r="A532" t="s">
        <v>1198</v>
      </c>
      <c r="B532" t="s">
        <v>2057</v>
      </c>
      <c r="C532" s="4">
        <v>8.33</v>
      </c>
    </row>
    <row r="533" spans="1:3" x14ac:dyDescent="0.25">
      <c r="A533" t="s">
        <v>1200</v>
      </c>
      <c r="B533" t="s">
        <v>2057</v>
      </c>
      <c r="C533" s="4">
        <v>7.06</v>
      </c>
    </row>
    <row r="534" spans="1:3" x14ac:dyDescent="0.25">
      <c r="A534" t="s">
        <v>1201</v>
      </c>
      <c r="B534" t="s">
        <v>2057</v>
      </c>
      <c r="C534" s="4">
        <v>31.2</v>
      </c>
    </row>
    <row r="535" spans="1:3" x14ac:dyDescent="0.25">
      <c r="A535" t="s">
        <v>1203</v>
      </c>
      <c r="B535" t="s">
        <v>2057</v>
      </c>
      <c r="C535" s="4">
        <v>7.56</v>
      </c>
    </row>
    <row r="536" spans="1:3" x14ac:dyDescent="0.25">
      <c r="A536" t="s">
        <v>1205</v>
      </c>
      <c r="B536" t="s">
        <v>2057</v>
      </c>
      <c r="C536" s="4">
        <v>35.28</v>
      </c>
    </row>
    <row r="537" spans="1:3" x14ac:dyDescent="0.25">
      <c r="A537" t="s">
        <v>1207</v>
      </c>
      <c r="B537" t="s">
        <v>2057</v>
      </c>
      <c r="C537" s="4">
        <v>2.2200000000000002</v>
      </c>
    </row>
    <row r="538" spans="1:3" x14ac:dyDescent="0.25">
      <c r="A538" t="s">
        <v>1207</v>
      </c>
      <c r="B538" t="s">
        <v>2058</v>
      </c>
      <c r="C538" s="4">
        <v>2.2200000000000002</v>
      </c>
    </row>
    <row r="539" spans="1:3" x14ac:dyDescent="0.25">
      <c r="A539" t="s">
        <v>1209</v>
      </c>
      <c r="B539" t="s">
        <v>2057</v>
      </c>
      <c r="C539" s="4">
        <v>14.79</v>
      </c>
    </row>
    <row r="540" spans="1:3" x14ac:dyDescent="0.25">
      <c r="A540" t="s">
        <v>1211</v>
      </c>
      <c r="B540" t="s">
        <v>2057</v>
      </c>
      <c r="C540" s="4">
        <v>9.2799999999999994</v>
      </c>
    </row>
    <row r="541" spans="1:3" x14ac:dyDescent="0.25">
      <c r="A541" t="s">
        <v>1213</v>
      </c>
      <c r="B541" t="s">
        <v>2057</v>
      </c>
      <c r="C541" s="4">
        <v>5.3049999999999997</v>
      </c>
    </row>
    <row r="542" spans="1:3" x14ac:dyDescent="0.25">
      <c r="A542" t="s">
        <v>1213</v>
      </c>
      <c r="B542" t="s">
        <v>2058</v>
      </c>
      <c r="C542" s="4">
        <v>5.3049999999999997</v>
      </c>
    </row>
    <row r="543" spans="1:3" x14ac:dyDescent="0.25">
      <c r="A543" t="s">
        <v>1215</v>
      </c>
      <c r="B543" t="s">
        <v>2057</v>
      </c>
      <c r="C543" s="4">
        <v>8.51</v>
      </c>
    </row>
    <row r="544" spans="1:3" x14ac:dyDescent="0.25">
      <c r="A544" t="s">
        <v>1217</v>
      </c>
      <c r="B544" t="s">
        <v>2057</v>
      </c>
      <c r="C544" s="4">
        <v>6.05</v>
      </c>
    </row>
    <row r="545" spans="1:3" x14ac:dyDescent="0.25">
      <c r="A545" t="s">
        <v>1219</v>
      </c>
      <c r="B545" t="s">
        <v>2057</v>
      </c>
      <c r="C545" s="4">
        <v>7.34</v>
      </c>
    </row>
    <row r="546" spans="1:3" x14ac:dyDescent="0.25">
      <c r="A546" t="s">
        <v>1221</v>
      </c>
      <c r="B546" t="s">
        <v>2057</v>
      </c>
      <c r="C546" s="4">
        <v>7.07</v>
      </c>
    </row>
    <row r="547" spans="1:3" x14ac:dyDescent="0.25">
      <c r="A547" t="s">
        <v>1224</v>
      </c>
      <c r="B547" t="s">
        <v>2057</v>
      </c>
      <c r="C547" s="4">
        <v>21.47</v>
      </c>
    </row>
    <row r="548" spans="1:3" x14ac:dyDescent="0.25">
      <c r="A548" t="s">
        <v>1226</v>
      </c>
      <c r="B548" t="s">
        <v>2057</v>
      </c>
      <c r="C548" s="4">
        <v>2.2799999999999998</v>
      </c>
    </row>
    <row r="549" spans="1:3" x14ac:dyDescent="0.25">
      <c r="A549" t="s">
        <v>1228</v>
      </c>
      <c r="B549" t="s">
        <v>2057</v>
      </c>
      <c r="C549" s="4">
        <v>6.37</v>
      </c>
    </row>
    <row r="550" spans="1:3" x14ac:dyDescent="0.25">
      <c r="A550" t="s">
        <v>1230</v>
      </c>
      <c r="B550" t="s">
        <v>2057</v>
      </c>
      <c r="C550" s="4">
        <v>9.99</v>
      </c>
    </row>
    <row r="551" spans="1:3" x14ac:dyDescent="0.25">
      <c r="A551" t="s">
        <v>1230</v>
      </c>
      <c r="B551" t="s">
        <v>2058</v>
      </c>
      <c r="C551" s="4">
        <v>9.99</v>
      </c>
    </row>
    <row r="552" spans="1:3" x14ac:dyDescent="0.25">
      <c r="A552" t="s">
        <v>1232</v>
      </c>
      <c r="B552" t="s">
        <v>2057</v>
      </c>
      <c r="C552" s="4">
        <v>34.270000000000003</v>
      </c>
    </row>
    <row r="553" spans="1:3" x14ac:dyDescent="0.25">
      <c r="A553" t="s">
        <v>1235</v>
      </c>
      <c r="B553" t="s">
        <v>2057</v>
      </c>
      <c r="C553" s="4">
        <v>19.78</v>
      </c>
    </row>
    <row r="554" spans="1:3" x14ac:dyDescent="0.25">
      <c r="A554" t="s">
        <v>1238</v>
      </c>
      <c r="B554" t="s">
        <v>2057</v>
      </c>
      <c r="C554" s="4">
        <v>4.45</v>
      </c>
    </row>
    <row r="555" spans="1:3" x14ac:dyDescent="0.25">
      <c r="A555" t="s">
        <v>1240</v>
      </c>
      <c r="B555" t="s">
        <v>2057</v>
      </c>
      <c r="C555" s="4">
        <v>28.14</v>
      </c>
    </row>
    <row r="556" spans="1:3" x14ac:dyDescent="0.25">
      <c r="A556" t="s">
        <v>1242</v>
      </c>
      <c r="B556" t="s">
        <v>2057</v>
      </c>
      <c r="C556" s="4">
        <v>4.03</v>
      </c>
    </row>
    <row r="557" spans="1:3" x14ac:dyDescent="0.25">
      <c r="A557" t="s">
        <v>1244</v>
      </c>
      <c r="B557" t="s">
        <v>2057</v>
      </c>
      <c r="C557" s="4">
        <v>4.37</v>
      </c>
    </row>
    <row r="558" spans="1:3" x14ac:dyDescent="0.25">
      <c r="A558" t="s">
        <v>1246</v>
      </c>
      <c r="B558" t="s">
        <v>2057</v>
      </c>
      <c r="C558" s="4">
        <v>15.1</v>
      </c>
    </row>
    <row r="559" spans="1:3" x14ac:dyDescent="0.25">
      <c r="A559" t="s">
        <v>1248</v>
      </c>
      <c r="B559" t="s">
        <v>2057</v>
      </c>
      <c r="C559" s="4">
        <v>27.69</v>
      </c>
    </row>
    <row r="560" spans="1:3" x14ac:dyDescent="0.25">
      <c r="A560" t="s">
        <v>1250</v>
      </c>
      <c r="B560" t="s">
        <v>2057</v>
      </c>
      <c r="C560" s="4">
        <v>19.32</v>
      </c>
    </row>
    <row r="561" spans="1:3" x14ac:dyDescent="0.25">
      <c r="A561" t="s">
        <v>1255</v>
      </c>
      <c r="B561" t="s">
        <v>2057</v>
      </c>
      <c r="C561" s="4">
        <v>21.25</v>
      </c>
    </row>
    <row r="562" spans="1:3" x14ac:dyDescent="0.25">
      <c r="A562" t="s">
        <v>1257</v>
      </c>
      <c r="B562" t="s">
        <v>2057</v>
      </c>
      <c r="C562" s="4">
        <v>27.14</v>
      </c>
    </row>
    <row r="563" spans="1:3" x14ac:dyDescent="0.25">
      <c r="A563" t="s">
        <v>2026</v>
      </c>
      <c r="B563" t="s">
        <v>2057</v>
      </c>
      <c r="C563" s="4">
        <v>26.205000000000002</v>
      </c>
    </row>
    <row r="564" spans="1:3" x14ac:dyDescent="0.25">
      <c r="A564" t="s">
        <v>2026</v>
      </c>
      <c r="B564" t="s">
        <v>2058</v>
      </c>
      <c r="C564" s="4">
        <v>8.7349999999999994</v>
      </c>
    </row>
    <row r="565" spans="1:3" x14ac:dyDescent="0.25">
      <c r="A565" t="s">
        <v>2026</v>
      </c>
      <c r="B565" t="s">
        <v>2059</v>
      </c>
      <c r="C565" s="4">
        <v>8.7349999999999994</v>
      </c>
    </row>
    <row r="566" spans="1:3" x14ac:dyDescent="0.25">
      <c r="A566" t="s">
        <v>1266</v>
      </c>
      <c r="B566" t="s">
        <v>2057</v>
      </c>
      <c r="C566" s="4">
        <v>18.18</v>
      </c>
    </row>
    <row r="567" spans="1:3" x14ac:dyDescent="0.25">
      <c r="A567" t="s">
        <v>2027</v>
      </c>
      <c r="B567" t="s">
        <v>2057</v>
      </c>
      <c r="C567" s="4">
        <v>18.945</v>
      </c>
    </row>
    <row r="568" spans="1:3" x14ac:dyDescent="0.25">
      <c r="A568" t="s">
        <v>2027</v>
      </c>
      <c r="B568" t="s">
        <v>2058</v>
      </c>
      <c r="C568" s="4">
        <v>18.945</v>
      </c>
    </row>
    <row r="569" spans="1:3" x14ac:dyDescent="0.25">
      <c r="A569" t="s">
        <v>1271</v>
      </c>
      <c r="B569" t="s">
        <v>2057</v>
      </c>
      <c r="C569" s="4">
        <v>9.92</v>
      </c>
    </row>
    <row r="570" spans="1:3" x14ac:dyDescent="0.25">
      <c r="A570" t="s">
        <v>1273</v>
      </c>
      <c r="B570" t="s">
        <v>2057</v>
      </c>
      <c r="C570" s="4">
        <v>16.38</v>
      </c>
    </row>
    <row r="571" spans="1:3" x14ac:dyDescent="0.25">
      <c r="A571" t="s">
        <v>1275</v>
      </c>
      <c r="B571" t="s">
        <v>2057</v>
      </c>
      <c r="C571" s="4">
        <v>22.93</v>
      </c>
    </row>
    <row r="572" spans="1:3" x14ac:dyDescent="0.25">
      <c r="A572" t="s">
        <v>1278</v>
      </c>
      <c r="B572" t="s">
        <v>2057</v>
      </c>
      <c r="C572" s="4">
        <v>7.19</v>
      </c>
    </row>
    <row r="573" spans="1:3" x14ac:dyDescent="0.25">
      <c r="A573" t="s">
        <v>1280</v>
      </c>
      <c r="B573" t="s">
        <v>2057</v>
      </c>
      <c r="C573" s="4">
        <v>14.76</v>
      </c>
    </row>
    <row r="574" spans="1:3" x14ac:dyDescent="0.25">
      <c r="A574" t="s">
        <v>1283</v>
      </c>
      <c r="B574" t="s">
        <v>2057</v>
      </c>
      <c r="C574" s="4">
        <v>5.67</v>
      </c>
    </row>
    <row r="575" spans="1:3" x14ac:dyDescent="0.25">
      <c r="A575" t="s">
        <v>1283</v>
      </c>
      <c r="B575" t="s">
        <v>2058</v>
      </c>
      <c r="C575" s="4">
        <v>1.89</v>
      </c>
    </row>
    <row r="576" spans="1:3" x14ac:dyDescent="0.25">
      <c r="A576" t="s">
        <v>1283</v>
      </c>
      <c r="B576" t="s">
        <v>2059</v>
      </c>
      <c r="C576" s="4">
        <v>1.89</v>
      </c>
    </row>
    <row r="577" spans="1:3" x14ac:dyDescent="0.25">
      <c r="A577" t="s">
        <v>1285</v>
      </c>
      <c r="B577" t="s">
        <v>2057</v>
      </c>
      <c r="C577" s="4">
        <v>2.66</v>
      </c>
    </row>
    <row r="578" spans="1:3" x14ac:dyDescent="0.25">
      <c r="A578" t="s">
        <v>1288</v>
      </c>
      <c r="B578" t="s">
        <v>2057</v>
      </c>
      <c r="C578" s="4">
        <v>1.41</v>
      </c>
    </row>
    <row r="579" spans="1:3" x14ac:dyDescent="0.25">
      <c r="A579" t="s">
        <v>1290</v>
      </c>
      <c r="B579" t="s">
        <v>2057</v>
      </c>
      <c r="C579" s="4">
        <v>29.53</v>
      </c>
    </row>
    <row r="580" spans="1:3" x14ac:dyDescent="0.25">
      <c r="A580" t="s">
        <v>1292</v>
      </c>
      <c r="B580" t="s">
        <v>2057</v>
      </c>
      <c r="C580" s="4">
        <v>3.72</v>
      </c>
    </row>
    <row r="581" spans="1:3" x14ac:dyDescent="0.25">
      <c r="A581" t="s">
        <v>1293</v>
      </c>
      <c r="B581" t="s">
        <v>2057</v>
      </c>
      <c r="C581" s="4">
        <v>14.5</v>
      </c>
    </row>
    <row r="582" spans="1:3" x14ac:dyDescent="0.25">
      <c r="A582" t="s">
        <v>1295</v>
      </c>
      <c r="B582" t="s">
        <v>2057</v>
      </c>
      <c r="C582" s="4">
        <v>9.7200000000000006</v>
      </c>
    </row>
    <row r="583" spans="1:3" x14ac:dyDescent="0.25">
      <c r="A583" t="s">
        <v>1297</v>
      </c>
      <c r="B583" t="s">
        <v>2057</v>
      </c>
      <c r="C583" s="4">
        <v>38.479999999999997</v>
      </c>
    </row>
    <row r="584" spans="1:3" x14ac:dyDescent="0.25">
      <c r="A584" t="s">
        <v>1299</v>
      </c>
      <c r="B584" t="s">
        <v>2057</v>
      </c>
      <c r="C584" s="4">
        <v>25.31</v>
      </c>
    </row>
    <row r="585" spans="1:3" x14ac:dyDescent="0.25">
      <c r="A585" t="s">
        <v>1300</v>
      </c>
      <c r="B585" t="s">
        <v>2057</v>
      </c>
      <c r="C585" s="4">
        <v>8.8450000000000006</v>
      </c>
    </row>
    <row r="586" spans="1:3" x14ac:dyDescent="0.25">
      <c r="A586" t="s">
        <v>1300</v>
      </c>
      <c r="B586" t="s">
        <v>2058</v>
      </c>
      <c r="C586" s="4">
        <v>8.8450000000000006</v>
      </c>
    </row>
    <row r="587" spans="1:3" x14ac:dyDescent="0.25">
      <c r="A587" t="s">
        <v>1301</v>
      </c>
      <c r="B587" t="s">
        <v>2057</v>
      </c>
      <c r="C587" s="4">
        <v>10.89</v>
      </c>
    </row>
    <row r="588" spans="1:3" x14ac:dyDescent="0.25">
      <c r="A588" t="s">
        <v>1303</v>
      </c>
      <c r="B588" t="s">
        <v>2057</v>
      </c>
      <c r="C588" s="4">
        <v>21.38</v>
      </c>
    </row>
    <row r="589" spans="1:3" x14ac:dyDescent="0.25">
      <c r="A589" t="s">
        <v>1305</v>
      </c>
      <c r="B589" t="s">
        <v>2057</v>
      </c>
      <c r="C589" s="4">
        <v>12.31</v>
      </c>
    </row>
    <row r="590" spans="1:3" x14ac:dyDescent="0.25">
      <c r="A590" t="s">
        <v>1308</v>
      </c>
      <c r="B590" t="s">
        <v>2057</v>
      </c>
      <c r="C590" s="4">
        <v>2.34</v>
      </c>
    </row>
    <row r="591" spans="1:3" x14ac:dyDescent="0.25">
      <c r="A591" t="s">
        <v>1311</v>
      </c>
      <c r="B591" t="s">
        <v>2057</v>
      </c>
      <c r="C591" s="4">
        <v>11.76</v>
      </c>
    </row>
    <row r="592" spans="1:3" x14ac:dyDescent="0.25">
      <c r="A592" t="s">
        <v>2028</v>
      </c>
      <c r="B592" t="s">
        <v>2057</v>
      </c>
      <c r="C592" s="4">
        <v>39.39</v>
      </c>
    </row>
    <row r="593" spans="1:3" x14ac:dyDescent="0.25">
      <c r="A593" t="s">
        <v>1314</v>
      </c>
      <c r="B593" t="s">
        <v>2057</v>
      </c>
      <c r="C593" s="4">
        <v>6.415</v>
      </c>
    </row>
    <row r="594" spans="1:3" x14ac:dyDescent="0.25">
      <c r="A594" t="s">
        <v>1314</v>
      </c>
      <c r="B594" t="s">
        <v>2058</v>
      </c>
      <c r="C594" s="4">
        <v>6.415</v>
      </c>
    </row>
    <row r="595" spans="1:3" x14ac:dyDescent="0.25">
      <c r="A595" t="s">
        <v>2029</v>
      </c>
      <c r="B595" t="s">
        <v>2057</v>
      </c>
      <c r="C595" s="4">
        <v>15.16</v>
      </c>
    </row>
    <row r="596" spans="1:3" x14ac:dyDescent="0.25">
      <c r="A596" t="s">
        <v>2030</v>
      </c>
      <c r="B596" t="s">
        <v>2057</v>
      </c>
      <c r="C596" s="4">
        <v>14.635</v>
      </c>
    </row>
    <row r="597" spans="1:3" x14ac:dyDescent="0.25">
      <c r="A597" t="s">
        <v>2030</v>
      </c>
      <c r="B597" t="s">
        <v>2058</v>
      </c>
      <c r="C597" s="4">
        <v>14.635</v>
      </c>
    </row>
    <row r="598" spans="1:3" x14ac:dyDescent="0.25">
      <c r="A598" t="s">
        <v>1320</v>
      </c>
      <c r="B598" t="s">
        <v>2057</v>
      </c>
      <c r="C598" s="4">
        <v>31.32</v>
      </c>
    </row>
    <row r="599" spans="1:3" x14ac:dyDescent="0.25">
      <c r="A599" t="s">
        <v>1322</v>
      </c>
      <c r="B599" t="s">
        <v>2057</v>
      </c>
      <c r="C599" s="4">
        <v>22.79</v>
      </c>
    </row>
    <row r="600" spans="1:3" x14ac:dyDescent="0.25">
      <c r="A600" t="s">
        <v>1323</v>
      </c>
      <c r="B600" t="s">
        <v>2057</v>
      </c>
      <c r="C600" s="4">
        <v>0.39</v>
      </c>
    </row>
    <row r="601" spans="1:3" x14ac:dyDescent="0.25">
      <c r="A601" t="s">
        <v>1323</v>
      </c>
      <c r="B601" t="s">
        <v>2058</v>
      </c>
      <c r="C601" s="4">
        <v>0.39</v>
      </c>
    </row>
    <row r="602" spans="1:3" x14ac:dyDescent="0.25">
      <c r="A602" t="s">
        <v>1327</v>
      </c>
      <c r="B602" t="s">
        <v>2057</v>
      </c>
      <c r="C602" s="4">
        <v>3.2749999999999999</v>
      </c>
    </row>
    <row r="603" spans="1:3" x14ac:dyDescent="0.25">
      <c r="A603" t="s">
        <v>1327</v>
      </c>
      <c r="B603" t="s">
        <v>2058</v>
      </c>
      <c r="C603" s="4">
        <v>3.2749999999999999</v>
      </c>
    </row>
    <row r="604" spans="1:3" x14ac:dyDescent="0.25">
      <c r="A604" t="s">
        <v>1333</v>
      </c>
      <c r="B604" t="s">
        <v>2057</v>
      </c>
      <c r="C604" s="4">
        <v>0.96</v>
      </c>
    </row>
    <row r="605" spans="1:3" x14ac:dyDescent="0.25">
      <c r="A605" t="s">
        <v>1335</v>
      </c>
      <c r="B605" t="s">
        <v>2057</v>
      </c>
      <c r="C605" s="4">
        <v>20.79</v>
      </c>
    </row>
    <row r="606" spans="1:3" x14ac:dyDescent="0.25">
      <c r="A606" t="s">
        <v>1335</v>
      </c>
      <c r="B606" t="s">
        <v>2058</v>
      </c>
      <c r="C606" s="4">
        <v>6.93</v>
      </c>
    </row>
    <row r="607" spans="1:3" x14ac:dyDescent="0.25">
      <c r="A607" t="s">
        <v>1335</v>
      </c>
      <c r="B607" t="s">
        <v>2059</v>
      </c>
      <c r="C607" s="4">
        <v>6.93</v>
      </c>
    </row>
    <row r="608" spans="1:3" x14ac:dyDescent="0.25">
      <c r="A608" t="s">
        <v>1337</v>
      </c>
      <c r="B608" t="s">
        <v>2057</v>
      </c>
      <c r="C608" s="4">
        <v>25.08</v>
      </c>
    </row>
    <row r="609" spans="1:3" x14ac:dyDescent="0.25">
      <c r="A609" t="s">
        <v>1343</v>
      </c>
      <c r="B609" t="s">
        <v>2057</v>
      </c>
      <c r="C609" s="4">
        <v>3.65</v>
      </c>
    </row>
    <row r="610" spans="1:3" x14ac:dyDescent="0.25">
      <c r="A610" t="s">
        <v>1345</v>
      </c>
      <c r="B610" t="s">
        <v>2057</v>
      </c>
      <c r="C610" s="4">
        <v>10.08</v>
      </c>
    </row>
    <row r="611" spans="1:3" x14ac:dyDescent="0.25">
      <c r="A611" t="s">
        <v>1347</v>
      </c>
      <c r="B611" t="s">
        <v>2057</v>
      </c>
      <c r="C611" s="4">
        <v>25.55</v>
      </c>
    </row>
    <row r="612" spans="1:3" x14ac:dyDescent="0.25">
      <c r="A612" t="s">
        <v>1349</v>
      </c>
      <c r="B612" t="s">
        <v>2057</v>
      </c>
      <c r="C612" s="4">
        <v>2.2400000000000002</v>
      </c>
    </row>
    <row r="613" spans="1:3" x14ac:dyDescent="0.25">
      <c r="A613" t="s">
        <v>1351</v>
      </c>
      <c r="B613" t="s">
        <v>2057</v>
      </c>
      <c r="C613" s="4">
        <v>19.04</v>
      </c>
    </row>
    <row r="614" spans="1:3" x14ac:dyDescent="0.25">
      <c r="A614" t="s">
        <v>1352</v>
      </c>
      <c r="B614" t="s">
        <v>2057</v>
      </c>
      <c r="C614" s="4">
        <v>9.86</v>
      </c>
    </row>
    <row r="615" spans="1:3" x14ac:dyDescent="0.25">
      <c r="A615" t="s">
        <v>1355</v>
      </c>
      <c r="B615" t="s">
        <v>2057</v>
      </c>
      <c r="C615" s="4">
        <v>30.86</v>
      </c>
    </row>
    <row r="616" spans="1:3" x14ac:dyDescent="0.25">
      <c r="A616" t="s">
        <v>1357</v>
      </c>
      <c r="B616" t="s">
        <v>2057</v>
      </c>
      <c r="C616" s="4">
        <v>30.51</v>
      </c>
    </row>
    <row r="617" spans="1:3" x14ac:dyDescent="0.25">
      <c r="A617" t="s">
        <v>1359</v>
      </c>
      <c r="B617" t="s">
        <v>2057</v>
      </c>
      <c r="C617" s="4">
        <v>24.84</v>
      </c>
    </row>
    <row r="618" spans="1:3" x14ac:dyDescent="0.25">
      <c r="A618" t="s">
        <v>1362</v>
      </c>
      <c r="B618" t="s">
        <v>2057</v>
      </c>
      <c r="C618" s="4">
        <v>31.42</v>
      </c>
    </row>
    <row r="619" spans="1:3" x14ac:dyDescent="0.25">
      <c r="A619" t="s">
        <v>1364</v>
      </c>
      <c r="B619" t="s">
        <v>2057</v>
      </c>
      <c r="C619" s="4">
        <v>6.01</v>
      </c>
    </row>
    <row r="620" spans="1:3" x14ac:dyDescent="0.25">
      <c r="A620" t="s">
        <v>1366</v>
      </c>
      <c r="B620" t="s">
        <v>2057</v>
      </c>
      <c r="C620" s="4">
        <v>10.53</v>
      </c>
    </row>
    <row r="621" spans="1:3" x14ac:dyDescent="0.25">
      <c r="A621" t="s">
        <v>1368</v>
      </c>
      <c r="B621" t="s">
        <v>2057</v>
      </c>
      <c r="C621" s="4">
        <v>20.59</v>
      </c>
    </row>
    <row r="622" spans="1:3" x14ac:dyDescent="0.25">
      <c r="A622" t="s">
        <v>1370</v>
      </c>
      <c r="B622" t="s">
        <v>2057</v>
      </c>
      <c r="C622" s="4">
        <v>3.86</v>
      </c>
    </row>
    <row r="623" spans="1:3" x14ac:dyDescent="0.25">
      <c r="A623" t="s">
        <v>2031</v>
      </c>
      <c r="B623" t="s">
        <v>2057</v>
      </c>
      <c r="C623" s="4">
        <v>9.1950000000000003</v>
      </c>
    </row>
    <row r="624" spans="1:3" x14ac:dyDescent="0.25">
      <c r="A624" t="s">
        <v>2031</v>
      </c>
      <c r="B624" t="s">
        <v>2058</v>
      </c>
      <c r="C624" s="4">
        <v>3.0649999999999999</v>
      </c>
    </row>
    <row r="625" spans="1:3" x14ac:dyDescent="0.25">
      <c r="A625" t="s">
        <v>2031</v>
      </c>
      <c r="B625" t="s">
        <v>2059</v>
      </c>
      <c r="C625" s="4">
        <v>3.0649999999999999</v>
      </c>
    </row>
    <row r="626" spans="1:3" x14ac:dyDescent="0.25">
      <c r="A626" t="s">
        <v>1374</v>
      </c>
      <c r="B626" t="s">
        <v>2057</v>
      </c>
      <c r="C626" s="4">
        <v>4.6900000000000004</v>
      </c>
    </row>
    <row r="627" spans="1:3" x14ac:dyDescent="0.25">
      <c r="A627" t="s">
        <v>1376</v>
      </c>
      <c r="B627" t="s">
        <v>2057</v>
      </c>
      <c r="C627" s="4">
        <v>3.13</v>
      </c>
    </row>
    <row r="628" spans="1:3" x14ac:dyDescent="0.25">
      <c r="A628" t="s">
        <v>1376</v>
      </c>
      <c r="B628" t="s">
        <v>2058</v>
      </c>
      <c r="C628" s="4">
        <v>3.13</v>
      </c>
    </row>
    <row r="629" spans="1:3" x14ac:dyDescent="0.25">
      <c r="A629" t="s">
        <v>1380</v>
      </c>
      <c r="B629" t="s">
        <v>2057</v>
      </c>
      <c r="C629" s="4">
        <v>17.670000000000002</v>
      </c>
    </row>
    <row r="630" spans="1:3" x14ac:dyDescent="0.25">
      <c r="A630" t="s">
        <v>1383</v>
      </c>
      <c r="B630" t="s">
        <v>2057</v>
      </c>
      <c r="C630" s="4">
        <v>19.73</v>
      </c>
    </row>
    <row r="631" spans="1:3" x14ac:dyDescent="0.25">
      <c r="A631" t="s">
        <v>1385</v>
      </c>
      <c r="B631" t="s">
        <v>2057</v>
      </c>
      <c r="C631" s="4">
        <v>33.17</v>
      </c>
    </row>
    <row r="632" spans="1:3" x14ac:dyDescent="0.25">
      <c r="A632" t="s">
        <v>1387</v>
      </c>
      <c r="B632" t="s">
        <v>2057</v>
      </c>
      <c r="C632" s="4">
        <v>10.25</v>
      </c>
    </row>
    <row r="633" spans="1:3" x14ac:dyDescent="0.25">
      <c r="A633" t="s">
        <v>1390</v>
      </c>
      <c r="B633" t="s">
        <v>2057</v>
      </c>
      <c r="C633" s="4">
        <v>29.95</v>
      </c>
    </row>
    <row r="634" spans="1:3" x14ac:dyDescent="0.25">
      <c r="A634" t="s">
        <v>1392</v>
      </c>
      <c r="B634" t="s">
        <v>2057</v>
      </c>
      <c r="C634" s="4">
        <v>2.11</v>
      </c>
    </row>
    <row r="635" spans="1:3" x14ac:dyDescent="0.25">
      <c r="A635" t="s">
        <v>1394</v>
      </c>
      <c r="B635" t="s">
        <v>2057</v>
      </c>
      <c r="C635" s="4">
        <v>34.15</v>
      </c>
    </row>
    <row r="636" spans="1:3" x14ac:dyDescent="0.25">
      <c r="A636" t="s">
        <v>1396</v>
      </c>
      <c r="B636" t="s">
        <v>2057</v>
      </c>
      <c r="C636" s="4">
        <v>8.2799999999999994</v>
      </c>
    </row>
    <row r="637" spans="1:3" x14ac:dyDescent="0.25">
      <c r="A637" t="s">
        <v>1398</v>
      </c>
      <c r="B637" t="s">
        <v>2057</v>
      </c>
      <c r="C637" s="4">
        <v>5.88</v>
      </c>
    </row>
    <row r="638" spans="1:3" x14ac:dyDescent="0.25">
      <c r="A638" t="s">
        <v>1400</v>
      </c>
      <c r="B638" t="s">
        <v>2057</v>
      </c>
      <c r="C638" s="4">
        <v>23.52</v>
      </c>
    </row>
    <row r="639" spans="1:3" x14ac:dyDescent="0.25">
      <c r="A639" t="s">
        <v>1403</v>
      </c>
      <c r="B639" t="s">
        <v>2057</v>
      </c>
      <c r="C639" s="4">
        <v>15.54</v>
      </c>
    </row>
    <row r="640" spans="1:3" x14ac:dyDescent="0.25">
      <c r="A640" t="s">
        <v>1403</v>
      </c>
      <c r="B640" t="s">
        <v>2058</v>
      </c>
      <c r="C640" s="4">
        <v>15.54</v>
      </c>
    </row>
    <row r="641" spans="1:3" x14ac:dyDescent="0.25">
      <c r="A641" t="s">
        <v>1405</v>
      </c>
      <c r="B641" t="s">
        <v>2057</v>
      </c>
      <c r="C641" s="4">
        <v>9.67</v>
      </c>
    </row>
    <row r="642" spans="1:3" x14ac:dyDescent="0.25">
      <c r="A642" t="s">
        <v>1407</v>
      </c>
      <c r="B642" t="s">
        <v>2057</v>
      </c>
      <c r="C642" s="4">
        <v>7.31</v>
      </c>
    </row>
    <row r="643" spans="1:3" x14ac:dyDescent="0.25">
      <c r="A643" t="s">
        <v>1408</v>
      </c>
      <c r="B643" t="s">
        <v>2057</v>
      </c>
      <c r="C643" s="4">
        <v>12.2</v>
      </c>
    </row>
    <row r="644" spans="1:3" x14ac:dyDescent="0.25">
      <c r="A644" t="s">
        <v>1410</v>
      </c>
      <c r="B644" t="s">
        <v>2057</v>
      </c>
      <c r="C644" s="4">
        <v>12.31</v>
      </c>
    </row>
    <row r="645" spans="1:3" x14ac:dyDescent="0.25">
      <c r="A645" t="s">
        <v>1413</v>
      </c>
      <c r="B645" t="s">
        <v>2057</v>
      </c>
      <c r="C645" s="4">
        <v>2.27</v>
      </c>
    </row>
    <row r="646" spans="1:3" x14ac:dyDescent="0.25">
      <c r="A646" t="s">
        <v>1415</v>
      </c>
      <c r="B646" t="s">
        <v>2057</v>
      </c>
      <c r="C646" s="4">
        <v>24.84</v>
      </c>
    </row>
    <row r="647" spans="1:3" x14ac:dyDescent="0.25">
      <c r="A647" t="s">
        <v>2032</v>
      </c>
      <c r="B647" t="s">
        <v>2057</v>
      </c>
      <c r="C647" s="4">
        <v>3.71</v>
      </c>
    </row>
    <row r="648" spans="1:3" x14ac:dyDescent="0.25">
      <c r="A648" t="s">
        <v>1418</v>
      </c>
      <c r="B648" t="s">
        <v>2057</v>
      </c>
      <c r="C648" s="4">
        <v>12.39</v>
      </c>
    </row>
    <row r="649" spans="1:3" x14ac:dyDescent="0.25">
      <c r="A649" t="s">
        <v>1418</v>
      </c>
      <c r="B649" t="s">
        <v>2058</v>
      </c>
      <c r="C649" s="4">
        <v>12.39</v>
      </c>
    </row>
    <row r="650" spans="1:3" x14ac:dyDescent="0.25">
      <c r="A650" t="s">
        <v>1423</v>
      </c>
      <c r="B650" t="s">
        <v>2057</v>
      </c>
      <c r="C650" s="4">
        <v>10.5</v>
      </c>
    </row>
    <row r="651" spans="1:3" x14ac:dyDescent="0.25">
      <c r="A651" t="s">
        <v>1424</v>
      </c>
      <c r="B651" t="s">
        <v>2057</v>
      </c>
      <c r="C651" s="4">
        <v>7.06</v>
      </c>
    </row>
    <row r="652" spans="1:3" x14ac:dyDescent="0.25">
      <c r="A652" t="s">
        <v>1426</v>
      </c>
      <c r="B652" t="s">
        <v>2057</v>
      </c>
      <c r="C652" s="4">
        <v>34.090000000000003</v>
      </c>
    </row>
    <row r="653" spans="1:3" x14ac:dyDescent="0.25">
      <c r="A653" t="s">
        <v>2033</v>
      </c>
      <c r="B653" t="s">
        <v>2057</v>
      </c>
      <c r="C653" s="4">
        <v>8.1349999999999998</v>
      </c>
    </row>
    <row r="654" spans="1:3" x14ac:dyDescent="0.25">
      <c r="A654" t="s">
        <v>2033</v>
      </c>
      <c r="B654" t="s">
        <v>2058</v>
      </c>
      <c r="C654" s="4">
        <v>8.1349999999999998</v>
      </c>
    </row>
    <row r="655" spans="1:3" x14ac:dyDescent="0.25">
      <c r="A655" t="s">
        <v>1434</v>
      </c>
      <c r="B655" t="s">
        <v>2057</v>
      </c>
      <c r="C655" s="4">
        <v>7.19</v>
      </c>
    </row>
    <row r="656" spans="1:3" x14ac:dyDescent="0.25">
      <c r="A656" t="s">
        <v>1436</v>
      </c>
      <c r="B656" t="s">
        <v>2057</v>
      </c>
      <c r="C656" s="4">
        <v>38.64</v>
      </c>
    </row>
    <row r="657" spans="1:3" x14ac:dyDescent="0.25">
      <c r="A657" t="s">
        <v>1438</v>
      </c>
      <c r="B657" t="s">
        <v>2057</v>
      </c>
      <c r="C657" s="4">
        <v>10.245000000000001</v>
      </c>
    </row>
    <row r="658" spans="1:3" x14ac:dyDescent="0.25">
      <c r="A658" t="s">
        <v>1438</v>
      </c>
      <c r="B658" t="s">
        <v>2058</v>
      </c>
      <c r="C658" s="4">
        <v>3.415</v>
      </c>
    </row>
    <row r="659" spans="1:3" x14ac:dyDescent="0.25">
      <c r="A659" t="s">
        <v>1438</v>
      </c>
      <c r="B659" t="s">
        <v>2059</v>
      </c>
      <c r="C659" s="4">
        <v>3.415</v>
      </c>
    </row>
    <row r="660" spans="1:3" x14ac:dyDescent="0.25">
      <c r="A660" t="s">
        <v>1440</v>
      </c>
      <c r="B660" t="s">
        <v>2057</v>
      </c>
      <c r="C660" s="4">
        <v>17.02</v>
      </c>
    </row>
    <row r="661" spans="1:3" x14ac:dyDescent="0.25">
      <c r="A661" t="s">
        <v>1441</v>
      </c>
      <c r="B661" t="s">
        <v>2057</v>
      </c>
      <c r="C661" s="4">
        <v>40.200000000000003</v>
      </c>
    </row>
    <row r="662" spans="1:3" x14ac:dyDescent="0.25">
      <c r="A662" t="s">
        <v>1442</v>
      </c>
      <c r="B662" t="s">
        <v>2057</v>
      </c>
      <c r="C662" s="4">
        <v>17.52</v>
      </c>
    </row>
    <row r="663" spans="1:3" x14ac:dyDescent="0.25">
      <c r="A663" t="s">
        <v>1444</v>
      </c>
      <c r="B663" t="s">
        <v>2057</v>
      </c>
      <c r="C663" s="4">
        <v>15.68</v>
      </c>
    </row>
    <row r="664" spans="1:3" x14ac:dyDescent="0.25">
      <c r="A664" t="s">
        <v>1446</v>
      </c>
      <c r="B664" t="s">
        <v>2057</v>
      </c>
      <c r="C664" s="4">
        <v>7.18</v>
      </c>
    </row>
    <row r="665" spans="1:3" x14ac:dyDescent="0.25">
      <c r="A665" t="s">
        <v>2034</v>
      </c>
      <c r="B665" t="s">
        <v>2057</v>
      </c>
      <c r="C665" s="4">
        <v>13.2</v>
      </c>
    </row>
    <row r="666" spans="1:3" x14ac:dyDescent="0.25">
      <c r="A666" t="s">
        <v>1451</v>
      </c>
      <c r="B666" t="s">
        <v>2057</v>
      </c>
      <c r="C666" s="4">
        <v>3.9350000000000001</v>
      </c>
    </row>
    <row r="667" spans="1:3" x14ac:dyDescent="0.25">
      <c r="A667" t="s">
        <v>1451</v>
      </c>
      <c r="B667" t="s">
        <v>2058</v>
      </c>
      <c r="C667" s="4">
        <v>3.9350000000000001</v>
      </c>
    </row>
    <row r="668" spans="1:3" x14ac:dyDescent="0.25">
      <c r="A668" t="s">
        <v>1454</v>
      </c>
      <c r="B668" t="s">
        <v>2057</v>
      </c>
      <c r="C668" s="4">
        <v>19.600000000000001</v>
      </c>
    </row>
    <row r="669" spans="1:3" x14ac:dyDescent="0.25">
      <c r="A669" t="s">
        <v>1456</v>
      </c>
      <c r="B669" t="s">
        <v>2057</v>
      </c>
      <c r="C669" s="4">
        <v>11.76</v>
      </c>
    </row>
    <row r="670" spans="1:3" x14ac:dyDescent="0.25">
      <c r="A670" t="s">
        <v>1458</v>
      </c>
      <c r="B670" t="s">
        <v>2057</v>
      </c>
      <c r="C670" s="4">
        <v>5.04</v>
      </c>
    </row>
    <row r="671" spans="1:3" x14ac:dyDescent="0.25">
      <c r="A671" t="s">
        <v>1459</v>
      </c>
      <c r="B671" t="s">
        <v>2057</v>
      </c>
      <c r="C671" s="4">
        <v>21.17</v>
      </c>
    </row>
    <row r="672" spans="1:3" x14ac:dyDescent="0.25">
      <c r="A672" t="s">
        <v>1462</v>
      </c>
      <c r="B672" t="s">
        <v>2057</v>
      </c>
      <c r="C672" s="4">
        <v>7.1</v>
      </c>
    </row>
    <row r="673" spans="1:3" x14ac:dyDescent="0.25">
      <c r="A673" t="s">
        <v>1464</v>
      </c>
      <c r="B673" t="s">
        <v>2057</v>
      </c>
      <c r="C673" s="4">
        <v>10.4025</v>
      </c>
    </row>
    <row r="674" spans="1:3" x14ac:dyDescent="0.25">
      <c r="A674" t="s">
        <v>1464</v>
      </c>
      <c r="B674" t="s">
        <v>2058</v>
      </c>
      <c r="C674" s="4">
        <v>3.4674999999999998</v>
      </c>
    </row>
    <row r="675" spans="1:3" x14ac:dyDescent="0.25">
      <c r="A675" t="s">
        <v>1464</v>
      </c>
      <c r="B675" t="s">
        <v>2059</v>
      </c>
      <c r="C675" s="4">
        <v>3.4674999999999998</v>
      </c>
    </row>
    <row r="676" spans="1:3" x14ac:dyDescent="0.25">
      <c r="A676" t="s">
        <v>1466</v>
      </c>
      <c r="B676" t="s">
        <v>2057</v>
      </c>
      <c r="C676" s="4">
        <v>6.62</v>
      </c>
    </row>
    <row r="677" spans="1:3" x14ac:dyDescent="0.25">
      <c r="A677" t="s">
        <v>1469</v>
      </c>
      <c r="B677" t="s">
        <v>2057</v>
      </c>
      <c r="C677" s="4">
        <v>15.1</v>
      </c>
    </row>
    <row r="678" spans="1:3" x14ac:dyDescent="0.25">
      <c r="A678" t="s">
        <v>1471</v>
      </c>
      <c r="B678" t="s">
        <v>2057</v>
      </c>
      <c r="C678" s="4">
        <v>19.38</v>
      </c>
    </row>
    <row r="679" spans="1:3" x14ac:dyDescent="0.25">
      <c r="A679" t="s">
        <v>1473</v>
      </c>
      <c r="B679" t="s">
        <v>2057</v>
      </c>
      <c r="C679" s="4">
        <v>2.16</v>
      </c>
    </row>
    <row r="680" spans="1:3" x14ac:dyDescent="0.25">
      <c r="A680" t="s">
        <v>1476</v>
      </c>
      <c r="B680" t="s">
        <v>2057</v>
      </c>
      <c r="C680" s="4">
        <v>2.02</v>
      </c>
    </row>
    <row r="681" spans="1:3" x14ac:dyDescent="0.25">
      <c r="A681" t="s">
        <v>1479</v>
      </c>
      <c r="B681" t="s">
        <v>2057</v>
      </c>
      <c r="C681" s="4">
        <v>12.1</v>
      </c>
    </row>
    <row r="682" spans="1:3" x14ac:dyDescent="0.25">
      <c r="A682" t="s">
        <v>1481</v>
      </c>
      <c r="B682" t="s">
        <v>2057</v>
      </c>
      <c r="C682" s="4">
        <v>26.91</v>
      </c>
    </row>
    <row r="683" spans="1:3" x14ac:dyDescent="0.25">
      <c r="A683" t="s">
        <v>2035</v>
      </c>
      <c r="B683" t="s">
        <v>2057</v>
      </c>
      <c r="C683" s="4">
        <v>11.96</v>
      </c>
    </row>
    <row r="684" spans="1:3" x14ac:dyDescent="0.25">
      <c r="A684" t="s">
        <v>1486</v>
      </c>
      <c r="B684" t="s">
        <v>2057</v>
      </c>
      <c r="C684" s="4">
        <v>19.010000000000002</v>
      </c>
    </row>
    <row r="685" spans="1:3" x14ac:dyDescent="0.25">
      <c r="A685" t="s">
        <v>2036</v>
      </c>
      <c r="B685" t="s">
        <v>2057</v>
      </c>
      <c r="C685" s="4">
        <v>24.725000000000001</v>
      </c>
    </row>
    <row r="686" spans="1:3" x14ac:dyDescent="0.25">
      <c r="A686" t="s">
        <v>2036</v>
      </c>
      <c r="B686" t="s">
        <v>2058</v>
      </c>
      <c r="C686" s="4">
        <v>24.725000000000001</v>
      </c>
    </row>
    <row r="687" spans="1:3" x14ac:dyDescent="0.25">
      <c r="A687" t="s">
        <v>1492</v>
      </c>
      <c r="B687" t="s">
        <v>2057</v>
      </c>
      <c r="C687" s="4">
        <v>12.54</v>
      </c>
    </row>
    <row r="688" spans="1:3" x14ac:dyDescent="0.25">
      <c r="A688" t="s">
        <v>1493</v>
      </c>
      <c r="B688" t="s">
        <v>2057</v>
      </c>
      <c r="C688" s="4">
        <v>8.5050000000000008</v>
      </c>
    </row>
    <row r="689" spans="1:3" x14ac:dyDescent="0.25">
      <c r="A689" t="s">
        <v>1493</v>
      </c>
      <c r="B689" t="s">
        <v>2058</v>
      </c>
      <c r="C689" s="4">
        <v>8.5050000000000008</v>
      </c>
    </row>
    <row r="690" spans="1:3" x14ac:dyDescent="0.25">
      <c r="A690" t="s">
        <v>1498</v>
      </c>
      <c r="B690" t="s">
        <v>2057</v>
      </c>
      <c r="C690" s="4">
        <v>4.45</v>
      </c>
    </row>
    <row r="691" spans="1:3" x14ac:dyDescent="0.25">
      <c r="A691" t="s">
        <v>1500</v>
      </c>
      <c r="B691" t="s">
        <v>2057</v>
      </c>
      <c r="C691" s="4">
        <v>0.58499999999999996</v>
      </c>
    </row>
    <row r="692" spans="1:3" x14ac:dyDescent="0.25">
      <c r="A692" t="s">
        <v>1500</v>
      </c>
      <c r="B692" t="s">
        <v>2058</v>
      </c>
      <c r="C692" s="4">
        <v>0.19500000000000001</v>
      </c>
    </row>
    <row r="693" spans="1:3" x14ac:dyDescent="0.25">
      <c r="A693" t="s">
        <v>1500</v>
      </c>
      <c r="B693" t="s">
        <v>2059</v>
      </c>
      <c r="C693" s="4">
        <v>0.19500000000000001</v>
      </c>
    </row>
    <row r="694" spans="1:3" x14ac:dyDescent="0.25">
      <c r="A694" t="s">
        <v>1502</v>
      </c>
      <c r="B694" t="s">
        <v>2057</v>
      </c>
      <c r="C694" s="4">
        <v>2.08</v>
      </c>
    </row>
    <row r="695" spans="1:3" x14ac:dyDescent="0.25">
      <c r="A695" t="s">
        <v>1504</v>
      </c>
      <c r="B695" t="s">
        <v>2057</v>
      </c>
      <c r="C695" s="4">
        <v>20.350000000000001</v>
      </c>
    </row>
    <row r="696" spans="1:3" x14ac:dyDescent="0.25">
      <c r="A696" t="s">
        <v>1506</v>
      </c>
      <c r="B696" t="s">
        <v>2057</v>
      </c>
      <c r="C696" s="4">
        <v>18.79</v>
      </c>
    </row>
    <row r="697" spans="1:3" x14ac:dyDescent="0.25">
      <c r="A697" t="s">
        <v>1507</v>
      </c>
      <c r="B697" t="s">
        <v>2057</v>
      </c>
      <c r="C697" s="4">
        <v>6.03</v>
      </c>
    </row>
    <row r="698" spans="1:3" x14ac:dyDescent="0.25">
      <c r="A698" t="s">
        <v>1509</v>
      </c>
      <c r="B698" t="s">
        <v>2057</v>
      </c>
      <c r="C698" s="4">
        <v>6.24</v>
      </c>
    </row>
    <row r="699" spans="1:3" x14ac:dyDescent="0.25">
      <c r="A699" t="s">
        <v>1511</v>
      </c>
      <c r="B699" t="s">
        <v>2057</v>
      </c>
      <c r="C699" s="4">
        <v>13.89</v>
      </c>
    </row>
    <row r="700" spans="1:3" x14ac:dyDescent="0.25">
      <c r="A700" t="s">
        <v>1512</v>
      </c>
      <c r="B700" t="s">
        <v>2057</v>
      </c>
      <c r="C700" s="4">
        <v>8.06</v>
      </c>
    </row>
    <row r="701" spans="1:3" x14ac:dyDescent="0.25">
      <c r="A701" t="s">
        <v>1514</v>
      </c>
      <c r="B701" t="s">
        <v>2057</v>
      </c>
      <c r="C701" s="4">
        <v>20.5</v>
      </c>
    </row>
    <row r="702" spans="1:3" x14ac:dyDescent="0.25">
      <c r="A702" t="s">
        <v>1515</v>
      </c>
      <c r="B702" t="s">
        <v>2057</v>
      </c>
      <c r="C702" s="4">
        <v>24.75</v>
      </c>
    </row>
    <row r="703" spans="1:3" x14ac:dyDescent="0.25">
      <c r="A703" t="s">
        <v>2037</v>
      </c>
      <c r="B703" t="s">
        <v>2057</v>
      </c>
      <c r="C703" s="4">
        <v>8.9550000000000001</v>
      </c>
    </row>
    <row r="704" spans="1:3" x14ac:dyDescent="0.25">
      <c r="A704" t="s">
        <v>2037</v>
      </c>
      <c r="B704" t="s">
        <v>2058</v>
      </c>
      <c r="C704" s="4">
        <v>8.9550000000000001</v>
      </c>
    </row>
    <row r="705" spans="1:3" x14ac:dyDescent="0.25">
      <c r="A705" t="s">
        <v>1523</v>
      </c>
      <c r="B705" t="s">
        <v>2057</v>
      </c>
      <c r="C705" s="4">
        <v>5.57</v>
      </c>
    </row>
    <row r="706" spans="1:3" x14ac:dyDescent="0.25">
      <c r="A706" t="s">
        <v>1525</v>
      </c>
      <c r="B706" t="s">
        <v>2057</v>
      </c>
      <c r="C706" s="4">
        <v>0.93</v>
      </c>
    </row>
    <row r="707" spans="1:3" x14ac:dyDescent="0.25">
      <c r="A707" t="s">
        <v>1526</v>
      </c>
      <c r="B707" t="s">
        <v>2057</v>
      </c>
      <c r="C707" s="4">
        <v>12.6</v>
      </c>
    </row>
    <row r="708" spans="1:3" x14ac:dyDescent="0.25">
      <c r="A708" t="s">
        <v>1532</v>
      </c>
      <c r="B708" t="s">
        <v>2057</v>
      </c>
      <c r="C708" s="4">
        <v>7.17</v>
      </c>
    </row>
    <row r="709" spans="1:3" x14ac:dyDescent="0.25">
      <c r="A709" t="s">
        <v>1532</v>
      </c>
      <c r="B709" t="s">
        <v>2058</v>
      </c>
      <c r="C709" s="4">
        <v>2.39</v>
      </c>
    </row>
    <row r="710" spans="1:3" x14ac:dyDescent="0.25">
      <c r="A710" t="s">
        <v>1532</v>
      </c>
      <c r="B710" t="s">
        <v>2059</v>
      </c>
      <c r="C710" s="4">
        <v>2.39</v>
      </c>
    </row>
    <row r="711" spans="1:3" x14ac:dyDescent="0.25">
      <c r="A711" t="s">
        <v>1534</v>
      </c>
      <c r="B711" t="s">
        <v>2057</v>
      </c>
      <c r="C711" s="4">
        <v>32.76</v>
      </c>
    </row>
    <row r="712" spans="1:3" x14ac:dyDescent="0.25">
      <c r="A712" t="s">
        <v>1536</v>
      </c>
      <c r="B712" t="s">
        <v>2057</v>
      </c>
      <c r="C712" s="4">
        <v>15.18</v>
      </c>
    </row>
    <row r="713" spans="1:3" x14ac:dyDescent="0.25">
      <c r="A713" t="s">
        <v>1539</v>
      </c>
      <c r="B713" t="s">
        <v>2057</v>
      </c>
      <c r="C713" s="4">
        <v>6.14</v>
      </c>
    </row>
    <row r="714" spans="1:3" x14ac:dyDescent="0.25">
      <c r="A714" t="s">
        <v>1541</v>
      </c>
      <c r="B714" t="s">
        <v>2057</v>
      </c>
      <c r="C714" s="4">
        <v>4.42</v>
      </c>
    </row>
    <row r="715" spans="1:3" x14ac:dyDescent="0.25">
      <c r="A715" t="s">
        <v>1543</v>
      </c>
      <c r="B715" t="s">
        <v>2057</v>
      </c>
      <c r="C715" s="4">
        <v>36.06</v>
      </c>
    </row>
    <row r="716" spans="1:3" x14ac:dyDescent="0.25">
      <c r="A716" t="s">
        <v>1551</v>
      </c>
      <c r="B716" t="s">
        <v>2057</v>
      </c>
      <c r="C716" s="4">
        <v>21.58</v>
      </c>
    </row>
    <row r="717" spans="1:3" x14ac:dyDescent="0.25">
      <c r="A717" t="s">
        <v>1552</v>
      </c>
      <c r="B717" t="s">
        <v>2057</v>
      </c>
      <c r="C717" s="4">
        <v>2.11</v>
      </c>
    </row>
    <row r="718" spans="1:3" x14ac:dyDescent="0.25">
      <c r="A718" t="s">
        <v>1554</v>
      </c>
      <c r="B718" t="s">
        <v>2057</v>
      </c>
      <c r="C718" s="4">
        <v>11.09</v>
      </c>
    </row>
    <row r="719" spans="1:3" x14ac:dyDescent="0.25">
      <c r="A719" t="s">
        <v>2038</v>
      </c>
      <c r="B719" t="s">
        <v>2057</v>
      </c>
      <c r="C719" s="4">
        <v>15.610000000000001</v>
      </c>
    </row>
    <row r="720" spans="1:3" x14ac:dyDescent="0.25">
      <c r="A720" t="s">
        <v>2038</v>
      </c>
      <c r="B720" t="s">
        <v>2058</v>
      </c>
      <c r="C720" s="4">
        <v>15.610000000000001</v>
      </c>
    </row>
    <row r="721" spans="1:3" x14ac:dyDescent="0.25">
      <c r="A721" t="s">
        <v>1559</v>
      </c>
      <c r="B721" t="s">
        <v>2057</v>
      </c>
      <c r="C721" s="4">
        <v>3.33</v>
      </c>
    </row>
    <row r="722" spans="1:3" x14ac:dyDescent="0.25">
      <c r="A722" t="s">
        <v>1561</v>
      </c>
      <c r="B722" t="s">
        <v>2057</v>
      </c>
      <c r="C722" s="4">
        <v>23.64</v>
      </c>
    </row>
    <row r="723" spans="1:3" x14ac:dyDescent="0.25">
      <c r="A723" t="s">
        <v>1563</v>
      </c>
      <c r="B723" t="s">
        <v>2057</v>
      </c>
      <c r="C723" s="4">
        <v>5.47</v>
      </c>
    </row>
    <row r="724" spans="1:3" x14ac:dyDescent="0.25">
      <c r="A724" t="s">
        <v>1565</v>
      </c>
      <c r="B724" t="s">
        <v>2057</v>
      </c>
      <c r="C724" s="4">
        <v>21.48</v>
      </c>
    </row>
    <row r="725" spans="1:3" x14ac:dyDescent="0.25">
      <c r="A725" t="s">
        <v>1566</v>
      </c>
      <c r="B725" t="s">
        <v>2057</v>
      </c>
      <c r="C725" s="4">
        <v>11.97</v>
      </c>
    </row>
    <row r="726" spans="1:3" x14ac:dyDescent="0.25">
      <c r="A726" t="s">
        <v>1566</v>
      </c>
      <c r="B726" t="s">
        <v>2058</v>
      </c>
      <c r="C726" s="4">
        <v>11.97</v>
      </c>
    </row>
    <row r="727" spans="1:3" x14ac:dyDescent="0.25">
      <c r="A727" t="s">
        <v>1568</v>
      </c>
      <c r="B727" t="s">
        <v>2057</v>
      </c>
      <c r="C727" s="4">
        <v>29.3</v>
      </c>
    </row>
    <row r="728" spans="1:3" x14ac:dyDescent="0.25">
      <c r="A728" t="s">
        <v>1570</v>
      </c>
      <c r="B728" t="s">
        <v>2057</v>
      </c>
      <c r="C728" s="4">
        <v>14.04</v>
      </c>
    </row>
    <row r="729" spans="1:3" x14ac:dyDescent="0.25">
      <c r="A729" t="s">
        <v>1572</v>
      </c>
      <c r="B729" t="s">
        <v>2057</v>
      </c>
      <c r="C729" s="4">
        <v>11.52</v>
      </c>
    </row>
    <row r="730" spans="1:3" x14ac:dyDescent="0.25">
      <c r="A730" t="s">
        <v>1573</v>
      </c>
      <c r="B730" t="s">
        <v>2057</v>
      </c>
      <c r="C730" s="4">
        <v>24.55</v>
      </c>
    </row>
    <row r="731" spans="1:3" x14ac:dyDescent="0.25">
      <c r="A731" t="s">
        <v>2039</v>
      </c>
      <c r="B731" t="s">
        <v>2057</v>
      </c>
      <c r="C731" s="4">
        <v>21.77</v>
      </c>
    </row>
    <row r="732" spans="1:3" x14ac:dyDescent="0.25">
      <c r="A732" t="s">
        <v>2040</v>
      </c>
      <c r="B732" t="s">
        <v>2057</v>
      </c>
      <c r="C732" s="4">
        <v>12.149999999999999</v>
      </c>
    </row>
    <row r="733" spans="1:3" x14ac:dyDescent="0.25">
      <c r="A733" t="s">
        <v>2040</v>
      </c>
      <c r="B733" t="s">
        <v>2058</v>
      </c>
      <c r="C733" s="4">
        <v>12.149999999999999</v>
      </c>
    </row>
    <row r="734" spans="1:3" x14ac:dyDescent="0.25">
      <c r="A734" t="s">
        <v>1581</v>
      </c>
      <c r="B734" t="s">
        <v>2057</v>
      </c>
      <c r="C734" s="4">
        <v>17.68</v>
      </c>
    </row>
    <row r="735" spans="1:3" x14ac:dyDescent="0.25">
      <c r="A735" t="s">
        <v>1583</v>
      </c>
      <c r="B735" t="s">
        <v>2057</v>
      </c>
      <c r="C735" s="4">
        <v>1.7050000000000001</v>
      </c>
    </row>
    <row r="736" spans="1:3" x14ac:dyDescent="0.25">
      <c r="A736" t="s">
        <v>1583</v>
      </c>
      <c r="B736" t="s">
        <v>2058</v>
      </c>
      <c r="C736" s="4">
        <v>1.7050000000000001</v>
      </c>
    </row>
    <row r="737" spans="1:3" x14ac:dyDescent="0.25">
      <c r="A737" t="s">
        <v>1586</v>
      </c>
      <c r="B737" t="s">
        <v>2057</v>
      </c>
      <c r="C737" s="4">
        <v>24.18</v>
      </c>
    </row>
    <row r="738" spans="1:3" x14ac:dyDescent="0.25">
      <c r="A738" t="s">
        <v>1588</v>
      </c>
      <c r="B738" t="s">
        <v>2057</v>
      </c>
      <c r="C738" s="4">
        <v>5.23</v>
      </c>
    </row>
    <row r="739" spans="1:3" x14ac:dyDescent="0.25">
      <c r="A739" t="s">
        <v>1590</v>
      </c>
      <c r="B739" t="s">
        <v>2057</v>
      </c>
      <c r="C739" s="4">
        <v>6.59</v>
      </c>
    </row>
    <row r="740" spans="1:3" x14ac:dyDescent="0.25">
      <c r="A740" t="s">
        <v>1592</v>
      </c>
      <c r="B740" t="s">
        <v>2057</v>
      </c>
      <c r="C740" s="4">
        <v>1.61</v>
      </c>
    </row>
    <row r="741" spans="1:3" x14ac:dyDescent="0.25">
      <c r="A741" t="s">
        <v>2041</v>
      </c>
      <c r="B741" t="s">
        <v>2057</v>
      </c>
      <c r="C741" s="4">
        <v>18.324999999999999</v>
      </c>
    </row>
    <row r="742" spans="1:3" x14ac:dyDescent="0.25">
      <c r="A742" t="s">
        <v>2041</v>
      </c>
      <c r="B742" t="s">
        <v>2058</v>
      </c>
      <c r="C742" s="4">
        <v>18.324999999999999</v>
      </c>
    </row>
    <row r="743" spans="1:3" x14ac:dyDescent="0.25">
      <c r="A743" t="s">
        <v>1595</v>
      </c>
      <c r="B743" t="s">
        <v>2057</v>
      </c>
      <c r="C743" s="4">
        <v>9.52</v>
      </c>
    </row>
    <row r="744" spans="1:3" x14ac:dyDescent="0.25">
      <c r="A744" t="s">
        <v>1595</v>
      </c>
      <c r="B744" t="s">
        <v>2058</v>
      </c>
      <c r="C744" s="4">
        <v>9.52</v>
      </c>
    </row>
    <row r="745" spans="1:3" x14ac:dyDescent="0.25">
      <c r="A745" t="s">
        <v>1599</v>
      </c>
      <c r="B745" t="s">
        <v>2057</v>
      </c>
      <c r="C745" s="4">
        <v>0.87</v>
      </c>
    </row>
    <row r="746" spans="1:3" x14ac:dyDescent="0.25">
      <c r="A746" t="s">
        <v>1601</v>
      </c>
      <c r="B746" t="s">
        <v>2057</v>
      </c>
      <c r="C746" s="4">
        <v>20.149999999999999</v>
      </c>
    </row>
    <row r="747" spans="1:3" x14ac:dyDescent="0.25">
      <c r="A747" t="s">
        <v>1603</v>
      </c>
      <c r="B747" t="s">
        <v>2057</v>
      </c>
      <c r="C747" s="4">
        <v>15</v>
      </c>
    </row>
    <row r="748" spans="1:3" x14ac:dyDescent="0.25">
      <c r="A748" t="s">
        <v>1605</v>
      </c>
      <c r="B748" t="s">
        <v>2057</v>
      </c>
      <c r="C748" s="4">
        <v>6.27</v>
      </c>
    </row>
    <row r="749" spans="1:3" x14ac:dyDescent="0.25">
      <c r="A749" t="s">
        <v>1607</v>
      </c>
      <c r="B749" t="s">
        <v>2057</v>
      </c>
      <c r="C749" s="4">
        <v>1.39</v>
      </c>
    </row>
    <row r="750" spans="1:3" x14ac:dyDescent="0.25">
      <c r="A750" t="s">
        <v>1608</v>
      </c>
      <c r="B750" t="s">
        <v>2057</v>
      </c>
      <c r="C750" s="4">
        <v>0.96</v>
      </c>
    </row>
    <row r="751" spans="1:3" x14ac:dyDescent="0.25">
      <c r="A751" t="s">
        <v>1609</v>
      </c>
      <c r="B751" t="s">
        <v>2057</v>
      </c>
      <c r="C751" s="4">
        <v>30.03</v>
      </c>
    </row>
    <row r="752" spans="1:3" x14ac:dyDescent="0.25">
      <c r="A752" t="s">
        <v>1611</v>
      </c>
      <c r="B752" t="s">
        <v>2057</v>
      </c>
      <c r="C752" s="4">
        <v>7.34</v>
      </c>
    </row>
    <row r="753" spans="1:3" x14ac:dyDescent="0.25">
      <c r="A753" t="s">
        <v>1613</v>
      </c>
      <c r="B753" t="s">
        <v>2057</v>
      </c>
      <c r="C753" s="4">
        <v>1.81</v>
      </c>
    </row>
    <row r="754" spans="1:3" x14ac:dyDescent="0.25">
      <c r="A754" t="s">
        <v>1614</v>
      </c>
      <c r="B754" t="s">
        <v>2057</v>
      </c>
      <c r="C754" s="4">
        <v>10.94</v>
      </c>
    </row>
    <row r="755" spans="1:3" x14ac:dyDescent="0.25">
      <c r="A755" t="s">
        <v>1616</v>
      </c>
      <c r="B755" t="s">
        <v>2057</v>
      </c>
      <c r="C755" s="4">
        <v>7.92</v>
      </c>
    </row>
    <row r="756" spans="1:3" x14ac:dyDescent="0.25">
      <c r="A756" t="s">
        <v>1618</v>
      </c>
      <c r="B756" t="s">
        <v>2057</v>
      </c>
      <c r="C756" s="4">
        <v>5.12</v>
      </c>
    </row>
    <row r="757" spans="1:3" x14ac:dyDescent="0.25">
      <c r="A757" t="s">
        <v>1619</v>
      </c>
      <c r="B757" t="s">
        <v>2057</v>
      </c>
      <c r="C757" s="4">
        <v>30.46</v>
      </c>
    </row>
    <row r="758" spans="1:3" x14ac:dyDescent="0.25">
      <c r="A758" t="s">
        <v>1621</v>
      </c>
      <c r="B758" t="s">
        <v>2057</v>
      </c>
      <c r="C758" s="4">
        <v>7.2975000000000003</v>
      </c>
    </row>
    <row r="759" spans="1:3" x14ac:dyDescent="0.25">
      <c r="A759" t="s">
        <v>1621</v>
      </c>
      <c r="B759" t="s">
        <v>2058</v>
      </c>
      <c r="C759" s="4">
        <v>2.4325000000000001</v>
      </c>
    </row>
    <row r="760" spans="1:3" x14ac:dyDescent="0.25">
      <c r="A760" t="s">
        <v>1621</v>
      </c>
      <c r="B760" t="s">
        <v>2059</v>
      </c>
      <c r="C760" s="4">
        <v>2.4325000000000001</v>
      </c>
    </row>
    <row r="761" spans="1:3" x14ac:dyDescent="0.25">
      <c r="A761" t="s">
        <v>1623</v>
      </c>
      <c r="B761" t="s">
        <v>2057</v>
      </c>
      <c r="C761" s="4">
        <v>9.2200000000000006</v>
      </c>
    </row>
    <row r="762" spans="1:3" x14ac:dyDescent="0.25">
      <c r="A762" t="s">
        <v>1624</v>
      </c>
      <c r="B762" t="s">
        <v>2057</v>
      </c>
      <c r="C762" s="4">
        <v>19.399999999999999</v>
      </c>
    </row>
    <row r="763" spans="1:3" x14ac:dyDescent="0.25">
      <c r="A763" t="s">
        <v>1626</v>
      </c>
      <c r="B763" t="s">
        <v>2057</v>
      </c>
      <c r="C763" s="4">
        <v>10.210000000000001</v>
      </c>
    </row>
    <row r="764" spans="1:3" x14ac:dyDescent="0.25">
      <c r="A764" t="s">
        <v>1628</v>
      </c>
      <c r="B764" t="s">
        <v>2057</v>
      </c>
      <c r="C764" s="4">
        <v>13.57</v>
      </c>
    </row>
    <row r="765" spans="1:3" x14ac:dyDescent="0.25">
      <c r="A765" t="s">
        <v>1630</v>
      </c>
      <c r="B765" t="s">
        <v>2057</v>
      </c>
      <c r="C765" s="4">
        <v>36.56</v>
      </c>
    </row>
    <row r="766" spans="1:3" x14ac:dyDescent="0.25">
      <c r="A766" t="s">
        <v>1632</v>
      </c>
      <c r="B766" t="s">
        <v>2057</v>
      </c>
      <c r="C766" s="4">
        <v>6.83</v>
      </c>
    </row>
    <row r="767" spans="1:3" x14ac:dyDescent="0.25">
      <c r="A767" t="s">
        <v>1634</v>
      </c>
      <c r="B767" t="s">
        <v>2057</v>
      </c>
      <c r="C767" s="4">
        <v>10.975</v>
      </c>
    </row>
    <row r="768" spans="1:3" x14ac:dyDescent="0.25">
      <c r="A768" t="s">
        <v>1634</v>
      </c>
      <c r="B768" t="s">
        <v>2058</v>
      </c>
      <c r="C768" s="4">
        <v>10.975</v>
      </c>
    </row>
    <row r="769" spans="1:3" x14ac:dyDescent="0.25">
      <c r="A769" t="s">
        <v>1636</v>
      </c>
      <c r="B769" t="s">
        <v>2057</v>
      </c>
      <c r="C769" s="4">
        <v>5.19</v>
      </c>
    </row>
    <row r="770" spans="1:3" x14ac:dyDescent="0.25">
      <c r="A770" t="s">
        <v>1639</v>
      </c>
      <c r="B770" t="s">
        <v>2057</v>
      </c>
      <c r="C770" s="4">
        <v>2.4350000000000001</v>
      </c>
    </row>
    <row r="771" spans="1:3" x14ac:dyDescent="0.25">
      <c r="A771" t="s">
        <v>1639</v>
      </c>
      <c r="B771" t="s">
        <v>2058</v>
      </c>
      <c r="C771" s="4">
        <v>2.4350000000000001</v>
      </c>
    </row>
    <row r="772" spans="1:3" x14ac:dyDescent="0.25">
      <c r="A772" t="s">
        <v>1643</v>
      </c>
      <c r="B772" t="s">
        <v>2057</v>
      </c>
      <c r="C772" s="4">
        <v>11.52</v>
      </c>
    </row>
    <row r="773" spans="1:3" x14ac:dyDescent="0.25">
      <c r="A773" t="s">
        <v>2042</v>
      </c>
      <c r="B773" t="s">
        <v>2057</v>
      </c>
      <c r="C773" s="4">
        <v>31.2</v>
      </c>
    </row>
    <row r="774" spans="1:3" x14ac:dyDescent="0.25">
      <c r="A774" t="s">
        <v>1648</v>
      </c>
      <c r="B774" t="s">
        <v>2057</v>
      </c>
      <c r="C774" s="4">
        <v>8.9700000000000006</v>
      </c>
    </row>
    <row r="775" spans="1:3" x14ac:dyDescent="0.25">
      <c r="A775" t="s">
        <v>1649</v>
      </c>
      <c r="B775" t="s">
        <v>2057</v>
      </c>
      <c r="C775" s="4">
        <v>10.07</v>
      </c>
    </row>
    <row r="776" spans="1:3" x14ac:dyDescent="0.25">
      <c r="A776" t="s">
        <v>1651</v>
      </c>
      <c r="B776" t="s">
        <v>2057</v>
      </c>
      <c r="C776" s="4">
        <v>14.21</v>
      </c>
    </row>
    <row r="777" spans="1:3" x14ac:dyDescent="0.25">
      <c r="A777" t="s">
        <v>1651</v>
      </c>
      <c r="B777" t="s">
        <v>2058</v>
      </c>
      <c r="C777" s="4">
        <v>2.3683333333333336</v>
      </c>
    </row>
    <row r="778" spans="1:3" x14ac:dyDescent="0.25">
      <c r="A778" t="s">
        <v>1651</v>
      </c>
      <c r="B778" t="s">
        <v>2059</v>
      </c>
      <c r="C778" s="4">
        <v>2.3683333333333336</v>
      </c>
    </row>
    <row r="779" spans="1:3" x14ac:dyDescent="0.25">
      <c r="A779" t="s">
        <v>1651</v>
      </c>
      <c r="B779" t="s">
        <v>2060</v>
      </c>
      <c r="C779" s="4">
        <v>2.3683333333333336</v>
      </c>
    </row>
    <row r="780" spans="1:3" x14ac:dyDescent="0.25">
      <c r="A780" t="s">
        <v>1654</v>
      </c>
      <c r="B780" t="s">
        <v>2057</v>
      </c>
      <c r="C780" s="4">
        <v>0.78</v>
      </c>
    </row>
    <row r="781" spans="1:3" x14ac:dyDescent="0.25">
      <c r="A781" t="s">
        <v>1655</v>
      </c>
      <c r="B781" t="s">
        <v>2057</v>
      </c>
      <c r="C781" s="4">
        <v>2.94</v>
      </c>
    </row>
    <row r="782" spans="1:3" x14ac:dyDescent="0.25">
      <c r="A782" t="s">
        <v>1657</v>
      </c>
      <c r="B782" t="s">
        <v>2057</v>
      </c>
      <c r="C782" s="4">
        <v>20.88</v>
      </c>
    </row>
    <row r="783" spans="1:3" x14ac:dyDescent="0.25">
      <c r="A783" t="s">
        <v>1659</v>
      </c>
      <c r="B783" t="s">
        <v>2057</v>
      </c>
      <c r="C783" s="4">
        <v>8.2899999999999991</v>
      </c>
    </row>
    <row r="784" spans="1:3" x14ac:dyDescent="0.25">
      <c r="A784" t="s">
        <v>1661</v>
      </c>
      <c r="B784" t="s">
        <v>2057</v>
      </c>
      <c r="C784" s="4">
        <v>16.585000000000001</v>
      </c>
    </row>
    <row r="785" spans="1:3" x14ac:dyDescent="0.25">
      <c r="A785" t="s">
        <v>1661</v>
      </c>
      <c r="B785" t="s">
        <v>2058</v>
      </c>
      <c r="C785" s="4">
        <v>16.585000000000001</v>
      </c>
    </row>
    <row r="786" spans="1:3" x14ac:dyDescent="0.25">
      <c r="A786" t="s">
        <v>2043</v>
      </c>
      <c r="B786" t="s">
        <v>2057</v>
      </c>
      <c r="C786" s="4">
        <v>18.899999999999999</v>
      </c>
    </row>
    <row r="787" spans="1:3" x14ac:dyDescent="0.25">
      <c r="A787" t="s">
        <v>1669</v>
      </c>
      <c r="B787" t="s">
        <v>2057</v>
      </c>
      <c r="C787" s="4">
        <v>3.48</v>
      </c>
    </row>
    <row r="788" spans="1:3" x14ac:dyDescent="0.25">
      <c r="A788" t="s">
        <v>1671</v>
      </c>
      <c r="B788" t="s">
        <v>2057</v>
      </c>
      <c r="C788" s="4">
        <v>11.71</v>
      </c>
    </row>
    <row r="789" spans="1:3" x14ac:dyDescent="0.25">
      <c r="A789" t="s">
        <v>1674</v>
      </c>
      <c r="B789" t="s">
        <v>2057</v>
      </c>
      <c r="C789" s="4">
        <v>11.97</v>
      </c>
    </row>
    <row r="790" spans="1:3" x14ac:dyDescent="0.25">
      <c r="A790" t="s">
        <v>1676</v>
      </c>
      <c r="B790" t="s">
        <v>2057</v>
      </c>
      <c r="C790" s="4">
        <v>18.41</v>
      </c>
    </row>
    <row r="791" spans="1:3" x14ac:dyDescent="0.25">
      <c r="A791" t="s">
        <v>1682</v>
      </c>
      <c r="B791" t="s">
        <v>2057</v>
      </c>
      <c r="C791" s="4">
        <v>15.91</v>
      </c>
    </row>
    <row r="792" spans="1:3" x14ac:dyDescent="0.25">
      <c r="A792" t="s">
        <v>2044</v>
      </c>
      <c r="B792" t="s">
        <v>2057</v>
      </c>
      <c r="C792" s="4">
        <v>23.64</v>
      </c>
    </row>
    <row r="793" spans="1:3" x14ac:dyDescent="0.25">
      <c r="A793" t="s">
        <v>1685</v>
      </c>
      <c r="B793" t="s">
        <v>2057</v>
      </c>
      <c r="C793" s="4">
        <v>6.8250000000000002</v>
      </c>
    </row>
    <row r="794" spans="1:3" x14ac:dyDescent="0.25">
      <c r="A794" t="s">
        <v>1685</v>
      </c>
      <c r="B794" t="s">
        <v>2058</v>
      </c>
      <c r="C794" s="4">
        <v>6.8250000000000002</v>
      </c>
    </row>
    <row r="795" spans="1:3" x14ac:dyDescent="0.25">
      <c r="A795" t="s">
        <v>1689</v>
      </c>
      <c r="B795" t="s">
        <v>2057</v>
      </c>
      <c r="C795" s="4">
        <v>5.55</v>
      </c>
    </row>
    <row r="796" spans="1:3" x14ac:dyDescent="0.25">
      <c r="A796" t="s">
        <v>1690</v>
      </c>
      <c r="B796" t="s">
        <v>2057</v>
      </c>
      <c r="C796" s="4">
        <v>34.78</v>
      </c>
    </row>
    <row r="797" spans="1:3" x14ac:dyDescent="0.25">
      <c r="A797" t="s">
        <v>1692</v>
      </c>
      <c r="B797" t="s">
        <v>2057</v>
      </c>
      <c r="C797" s="4">
        <v>9.98</v>
      </c>
    </row>
    <row r="798" spans="1:3" x14ac:dyDescent="0.25">
      <c r="A798" t="s">
        <v>1693</v>
      </c>
      <c r="B798" t="s">
        <v>2057</v>
      </c>
      <c r="C798" s="4">
        <v>0.98</v>
      </c>
    </row>
    <row r="799" spans="1:3" x14ac:dyDescent="0.25">
      <c r="A799" t="s">
        <v>1695</v>
      </c>
      <c r="B799" t="s">
        <v>2057</v>
      </c>
      <c r="C799" s="4">
        <v>43.29</v>
      </c>
    </row>
    <row r="800" spans="1:3" x14ac:dyDescent="0.25">
      <c r="A800" t="s">
        <v>1697</v>
      </c>
      <c r="B800" t="s">
        <v>2057</v>
      </c>
      <c r="C800" s="4">
        <v>15.29</v>
      </c>
    </row>
    <row r="801" spans="1:3" x14ac:dyDescent="0.25">
      <c r="A801" t="s">
        <v>1698</v>
      </c>
      <c r="B801" t="s">
        <v>2057</v>
      </c>
      <c r="C801" s="4">
        <v>17.420000000000002</v>
      </c>
    </row>
    <row r="802" spans="1:3" x14ac:dyDescent="0.25">
      <c r="A802" t="s">
        <v>1700</v>
      </c>
      <c r="B802" t="s">
        <v>2057</v>
      </c>
      <c r="C802" s="4">
        <v>14.34</v>
      </c>
    </row>
    <row r="803" spans="1:3" x14ac:dyDescent="0.25">
      <c r="A803" t="s">
        <v>1702</v>
      </c>
      <c r="B803" t="s">
        <v>2057</v>
      </c>
      <c r="C803" s="4">
        <v>6.4249999999999998</v>
      </c>
    </row>
    <row r="804" spans="1:3" x14ac:dyDescent="0.25">
      <c r="A804" t="s">
        <v>1702</v>
      </c>
      <c r="B804" t="s">
        <v>2058</v>
      </c>
      <c r="C804" s="4">
        <v>1.0708333333333333</v>
      </c>
    </row>
    <row r="805" spans="1:3" x14ac:dyDescent="0.25">
      <c r="A805" t="s">
        <v>1702</v>
      </c>
      <c r="B805" t="s">
        <v>2059</v>
      </c>
      <c r="C805" s="4">
        <v>1.0708333333333333</v>
      </c>
    </row>
    <row r="806" spans="1:3" x14ac:dyDescent="0.25">
      <c r="A806" t="s">
        <v>1702</v>
      </c>
      <c r="B806" t="s">
        <v>2060</v>
      </c>
      <c r="C806" s="4">
        <v>1.0708333333333333</v>
      </c>
    </row>
    <row r="807" spans="1:3" x14ac:dyDescent="0.25">
      <c r="A807" t="s">
        <v>1703</v>
      </c>
      <c r="B807" t="s">
        <v>2057</v>
      </c>
      <c r="C807" s="4">
        <v>17.02</v>
      </c>
    </row>
    <row r="808" spans="1:3" x14ac:dyDescent="0.25">
      <c r="A808" t="s">
        <v>1707</v>
      </c>
      <c r="B808" t="s">
        <v>2057</v>
      </c>
      <c r="C808" s="4">
        <v>5.69</v>
      </c>
    </row>
    <row r="809" spans="1:3" x14ac:dyDescent="0.25">
      <c r="A809" t="s">
        <v>1710</v>
      </c>
      <c r="B809" t="s">
        <v>2057</v>
      </c>
      <c r="C809" s="4">
        <v>33.15</v>
      </c>
    </row>
    <row r="810" spans="1:3" x14ac:dyDescent="0.25">
      <c r="A810" t="s">
        <v>1713</v>
      </c>
      <c r="B810" t="s">
        <v>2057</v>
      </c>
      <c r="C810" s="4">
        <v>8.18</v>
      </c>
    </row>
    <row r="811" spans="1:3" x14ac:dyDescent="0.25">
      <c r="A811" t="s">
        <v>1716</v>
      </c>
      <c r="B811" t="s">
        <v>2057</v>
      </c>
      <c r="C811" s="4">
        <v>20.3</v>
      </c>
    </row>
    <row r="812" spans="1:3" x14ac:dyDescent="0.25">
      <c r="A812" t="s">
        <v>1721</v>
      </c>
      <c r="B812" t="s">
        <v>2057</v>
      </c>
      <c r="C812" s="4">
        <v>35.880000000000003</v>
      </c>
    </row>
    <row r="813" spans="1:3" x14ac:dyDescent="0.25">
      <c r="A813" t="s">
        <v>1722</v>
      </c>
      <c r="B813" t="s">
        <v>2057</v>
      </c>
      <c r="C813" s="4">
        <v>32.76</v>
      </c>
    </row>
    <row r="814" spans="1:3" x14ac:dyDescent="0.25">
      <c r="A814" t="s">
        <v>1724</v>
      </c>
      <c r="B814" t="s">
        <v>2057</v>
      </c>
      <c r="C814" s="4">
        <v>10.56</v>
      </c>
    </row>
    <row r="815" spans="1:3" x14ac:dyDescent="0.25">
      <c r="A815" t="s">
        <v>2045</v>
      </c>
      <c r="B815" t="s">
        <v>2057</v>
      </c>
      <c r="C815" s="4">
        <v>18.740000000000002</v>
      </c>
    </row>
    <row r="816" spans="1:3" x14ac:dyDescent="0.25">
      <c r="A816" t="s">
        <v>1728</v>
      </c>
      <c r="B816" t="s">
        <v>2057</v>
      </c>
      <c r="C816" s="4">
        <v>12.4</v>
      </c>
    </row>
    <row r="817" spans="1:3" x14ac:dyDescent="0.25">
      <c r="A817" t="s">
        <v>1730</v>
      </c>
      <c r="B817" t="s">
        <v>2057</v>
      </c>
      <c r="C817" s="4">
        <v>8.16</v>
      </c>
    </row>
    <row r="818" spans="1:3" x14ac:dyDescent="0.25">
      <c r="A818" t="s">
        <v>1730</v>
      </c>
      <c r="B818" t="s">
        <v>2058</v>
      </c>
      <c r="C818" s="4">
        <v>8.16</v>
      </c>
    </row>
    <row r="819" spans="1:3" x14ac:dyDescent="0.25">
      <c r="A819" t="s">
        <v>1734</v>
      </c>
      <c r="B819" t="s">
        <v>2057</v>
      </c>
      <c r="C819" s="4">
        <v>20.88</v>
      </c>
    </row>
    <row r="820" spans="1:3" x14ac:dyDescent="0.25">
      <c r="A820" t="s">
        <v>1736</v>
      </c>
      <c r="B820" t="s">
        <v>2057</v>
      </c>
      <c r="C820" s="4">
        <v>7.75</v>
      </c>
    </row>
    <row r="821" spans="1:3" x14ac:dyDescent="0.25">
      <c r="A821" t="s">
        <v>1739</v>
      </c>
      <c r="B821" t="s">
        <v>2057</v>
      </c>
      <c r="C821" s="4">
        <v>4.42</v>
      </c>
    </row>
    <row r="822" spans="1:3" x14ac:dyDescent="0.25">
      <c r="A822" t="s">
        <v>1741</v>
      </c>
      <c r="B822" t="s">
        <v>2057</v>
      </c>
      <c r="C822" s="4">
        <v>14.45</v>
      </c>
    </row>
    <row r="823" spans="1:3" x14ac:dyDescent="0.25">
      <c r="A823" t="s">
        <v>1743</v>
      </c>
      <c r="B823" t="s">
        <v>2057</v>
      </c>
      <c r="C823" s="4">
        <v>22.44</v>
      </c>
    </row>
    <row r="824" spans="1:3" x14ac:dyDescent="0.25">
      <c r="A824" t="s">
        <v>1745</v>
      </c>
      <c r="B824" t="s">
        <v>2057</v>
      </c>
      <c r="C824" s="4">
        <v>17.09</v>
      </c>
    </row>
    <row r="825" spans="1:3" x14ac:dyDescent="0.25">
      <c r="A825" t="s">
        <v>1747</v>
      </c>
      <c r="B825" t="s">
        <v>2057</v>
      </c>
      <c r="C825" s="4">
        <v>14.98</v>
      </c>
    </row>
    <row r="826" spans="1:3" x14ac:dyDescent="0.25">
      <c r="A826" t="s">
        <v>1749</v>
      </c>
      <c r="B826" t="s">
        <v>2057</v>
      </c>
      <c r="C826" s="4">
        <v>13.63</v>
      </c>
    </row>
    <row r="827" spans="1:3" x14ac:dyDescent="0.25">
      <c r="A827" t="s">
        <v>1750</v>
      </c>
      <c r="B827" t="s">
        <v>2057</v>
      </c>
      <c r="C827" s="4">
        <v>3.21</v>
      </c>
    </row>
    <row r="828" spans="1:3" x14ac:dyDescent="0.25">
      <c r="A828" t="s">
        <v>1750</v>
      </c>
      <c r="B828" t="s">
        <v>2058</v>
      </c>
      <c r="C828" s="4">
        <v>1.07</v>
      </c>
    </row>
    <row r="829" spans="1:3" x14ac:dyDescent="0.25">
      <c r="A829" t="s">
        <v>1750</v>
      </c>
      <c r="B829" t="s">
        <v>2059</v>
      </c>
      <c r="C829" s="4">
        <v>1.07</v>
      </c>
    </row>
    <row r="830" spans="1:3" x14ac:dyDescent="0.25">
      <c r="A830" t="s">
        <v>1751</v>
      </c>
      <c r="B830" t="s">
        <v>2057</v>
      </c>
      <c r="C830" s="4">
        <v>1.37</v>
      </c>
    </row>
    <row r="831" spans="1:3" x14ac:dyDescent="0.25">
      <c r="A831" t="s">
        <v>1752</v>
      </c>
      <c r="B831" t="s">
        <v>2057</v>
      </c>
      <c r="C831" s="4">
        <v>22.2</v>
      </c>
    </row>
    <row r="832" spans="1:3" x14ac:dyDescent="0.25">
      <c r="A832" t="s">
        <v>1754</v>
      </c>
      <c r="B832" t="s">
        <v>2057</v>
      </c>
      <c r="C832" s="4">
        <v>5.2</v>
      </c>
    </row>
    <row r="833" spans="1:3" x14ac:dyDescent="0.25">
      <c r="A833" t="s">
        <v>1756</v>
      </c>
      <c r="B833" t="s">
        <v>2057</v>
      </c>
      <c r="C833" s="4">
        <v>21.31</v>
      </c>
    </row>
    <row r="834" spans="1:3" x14ac:dyDescent="0.25">
      <c r="A834" t="s">
        <v>1759</v>
      </c>
      <c r="B834" t="s">
        <v>2057</v>
      </c>
      <c r="C834" s="4">
        <v>10.039999999999999</v>
      </c>
    </row>
    <row r="835" spans="1:3" x14ac:dyDescent="0.25">
      <c r="A835" t="s">
        <v>1761</v>
      </c>
      <c r="B835" t="s">
        <v>2057</v>
      </c>
      <c r="C835" s="4">
        <v>14.16</v>
      </c>
    </row>
    <row r="836" spans="1:3" x14ac:dyDescent="0.25">
      <c r="A836" t="s">
        <v>1762</v>
      </c>
      <c r="B836" t="s">
        <v>2057</v>
      </c>
      <c r="C836" s="4">
        <v>28.83</v>
      </c>
    </row>
    <row r="837" spans="1:3" x14ac:dyDescent="0.25">
      <c r="A837" t="s">
        <v>1764</v>
      </c>
      <c r="B837" t="s">
        <v>2057</v>
      </c>
      <c r="C837" s="4">
        <v>13.91</v>
      </c>
    </row>
    <row r="838" spans="1:3" x14ac:dyDescent="0.25">
      <c r="A838" t="s">
        <v>1767</v>
      </c>
      <c r="B838" t="s">
        <v>2057</v>
      </c>
      <c r="C838" s="4">
        <v>33.520000000000003</v>
      </c>
    </row>
    <row r="839" spans="1:3" x14ac:dyDescent="0.25">
      <c r="A839" t="s">
        <v>2046</v>
      </c>
      <c r="B839" t="s">
        <v>2057</v>
      </c>
      <c r="C839" s="4">
        <v>36.510000000000005</v>
      </c>
    </row>
    <row r="840" spans="1:3" x14ac:dyDescent="0.25">
      <c r="A840" t="s">
        <v>2047</v>
      </c>
      <c r="B840" t="s">
        <v>2057</v>
      </c>
      <c r="C840" s="4">
        <v>14.737499999999999</v>
      </c>
    </row>
    <row r="841" spans="1:3" x14ac:dyDescent="0.25">
      <c r="A841" t="s">
        <v>2047</v>
      </c>
      <c r="B841" t="s">
        <v>2058</v>
      </c>
      <c r="C841" s="4">
        <v>4.9124999999999996</v>
      </c>
    </row>
    <row r="842" spans="1:3" x14ac:dyDescent="0.25">
      <c r="A842" t="s">
        <v>2047</v>
      </c>
      <c r="B842" t="s">
        <v>2059</v>
      </c>
      <c r="C842" s="4">
        <v>4.9124999999999996</v>
      </c>
    </row>
    <row r="843" spans="1:3" x14ac:dyDescent="0.25">
      <c r="A843" t="s">
        <v>1779</v>
      </c>
      <c r="B843" t="s">
        <v>2057</v>
      </c>
      <c r="C843" s="4">
        <v>1.48</v>
      </c>
    </row>
    <row r="844" spans="1:3" x14ac:dyDescent="0.25">
      <c r="A844" t="s">
        <v>1781</v>
      </c>
      <c r="B844" t="s">
        <v>2057</v>
      </c>
      <c r="C844" s="4">
        <v>25.5</v>
      </c>
    </row>
    <row r="845" spans="1:3" x14ac:dyDescent="0.25">
      <c r="A845" t="s">
        <v>1783</v>
      </c>
      <c r="B845" t="s">
        <v>2057</v>
      </c>
      <c r="C845" s="4">
        <v>12.26</v>
      </c>
    </row>
    <row r="846" spans="1:3" x14ac:dyDescent="0.25">
      <c r="A846" t="s">
        <v>1787</v>
      </c>
      <c r="B846" t="s">
        <v>2057</v>
      </c>
      <c r="C846" s="4">
        <v>10.79</v>
      </c>
    </row>
    <row r="847" spans="1:3" x14ac:dyDescent="0.25">
      <c r="A847" t="s">
        <v>1789</v>
      </c>
      <c r="B847" t="s">
        <v>2057</v>
      </c>
      <c r="C847" s="4">
        <v>7.3</v>
      </c>
    </row>
    <row r="848" spans="1:3" x14ac:dyDescent="0.25">
      <c r="A848" t="s">
        <v>1791</v>
      </c>
      <c r="B848" t="s">
        <v>2057</v>
      </c>
      <c r="C848" s="4">
        <v>24.09</v>
      </c>
    </row>
    <row r="849" spans="1:3" x14ac:dyDescent="0.25">
      <c r="A849" t="s">
        <v>1793</v>
      </c>
      <c r="B849" t="s">
        <v>2057</v>
      </c>
      <c r="C849" s="4">
        <v>34.56</v>
      </c>
    </row>
    <row r="850" spans="1:3" x14ac:dyDescent="0.25">
      <c r="A850" t="s">
        <v>1795</v>
      </c>
      <c r="B850" t="s">
        <v>2057</v>
      </c>
      <c r="C850" s="4">
        <v>8.879999999999999</v>
      </c>
    </row>
    <row r="851" spans="1:3" x14ac:dyDescent="0.25">
      <c r="A851" t="s">
        <v>1795</v>
      </c>
      <c r="B851" t="s">
        <v>2058</v>
      </c>
      <c r="C851" s="4">
        <v>2.96</v>
      </c>
    </row>
    <row r="852" spans="1:3" x14ac:dyDescent="0.25">
      <c r="A852" t="s">
        <v>1795</v>
      </c>
      <c r="B852" t="s">
        <v>2059</v>
      </c>
      <c r="C852" s="4">
        <v>2.96</v>
      </c>
    </row>
    <row r="853" spans="1:3" x14ac:dyDescent="0.25">
      <c r="A853" t="s">
        <v>1799</v>
      </c>
      <c r="B853" t="s">
        <v>2057</v>
      </c>
      <c r="C853" s="4">
        <v>9.91</v>
      </c>
    </row>
    <row r="854" spans="1:3" x14ac:dyDescent="0.25">
      <c r="A854" t="s">
        <v>1801</v>
      </c>
      <c r="B854" t="s">
        <v>2057</v>
      </c>
      <c r="C854" s="4">
        <v>21.39</v>
      </c>
    </row>
    <row r="855" spans="1:3" x14ac:dyDescent="0.25">
      <c r="A855" t="s">
        <v>1804</v>
      </c>
      <c r="B855" t="s">
        <v>2057</v>
      </c>
      <c r="C855" s="4">
        <v>9.6</v>
      </c>
    </row>
    <row r="856" spans="1:3" x14ac:dyDescent="0.25">
      <c r="A856" t="s">
        <v>1806</v>
      </c>
      <c r="B856" t="s">
        <v>2057</v>
      </c>
      <c r="C856" s="4">
        <v>41.54</v>
      </c>
    </row>
    <row r="857" spans="1:3" x14ac:dyDescent="0.25">
      <c r="A857" t="s">
        <v>1808</v>
      </c>
      <c r="B857" t="s">
        <v>2057</v>
      </c>
      <c r="C857" s="4">
        <v>31.4</v>
      </c>
    </row>
    <row r="858" spans="1:3" x14ac:dyDescent="0.25">
      <c r="A858" t="s">
        <v>1810</v>
      </c>
      <c r="B858" t="s">
        <v>2057</v>
      </c>
      <c r="C858" s="4">
        <v>15.12</v>
      </c>
    </row>
    <row r="859" spans="1:3" x14ac:dyDescent="0.25">
      <c r="A859" t="s">
        <v>1811</v>
      </c>
      <c r="B859" t="s">
        <v>2057</v>
      </c>
      <c r="C859" s="4">
        <v>1.98</v>
      </c>
    </row>
    <row r="860" spans="1:3" x14ac:dyDescent="0.25">
      <c r="A860" t="s">
        <v>1813</v>
      </c>
      <c r="B860" t="s">
        <v>2057</v>
      </c>
      <c r="C860" s="4">
        <v>26.88</v>
      </c>
    </row>
    <row r="861" spans="1:3" x14ac:dyDescent="0.25">
      <c r="A861" t="s">
        <v>1815</v>
      </c>
      <c r="B861" t="s">
        <v>2057</v>
      </c>
      <c r="C861" s="4">
        <v>3.17</v>
      </c>
    </row>
    <row r="862" spans="1:3" x14ac:dyDescent="0.25">
      <c r="A862" t="s">
        <v>1817</v>
      </c>
      <c r="B862" t="s">
        <v>2057</v>
      </c>
      <c r="C862" s="4">
        <v>14.8</v>
      </c>
    </row>
    <row r="863" spans="1:3" x14ac:dyDescent="0.25">
      <c r="A863" t="s">
        <v>1819</v>
      </c>
      <c r="B863" t="s">
        <v>2057</v>
      </c>
      <c r="C863" s="4">
        <v>13.99</v>
      </c>
    </row>
    <row r="864" spans="1:3" x14ac:dyDescent="0.25">
      <c r="A864" t="s">
        <v>2048</v>
      </c>
      <c r="B864" t="s">
        <v>2057</v>
      </c>
      <c r="C864" s="4">
        <v>49.28</v>
      </c>
    </row>
    <row r="865" spans="1:3" x14ac:dyDescent="0.25">
      <c r="A865" t="s">
        <v>1825</v>
      </c>
      <c r="B865" t="s">
        <v>2057</v>
      </c>
      <c r="C865" s="4">
        <v>17.52</v>
      </c>
    </row>
    <row r="866" spans="1:3" x14ac:dyDescent="0.25">
      <c r="A866" t="s">
        <v>1826</v>
      </c>
      <c r="B866" t="s">
        <v>2057</v>
      </c>
      <c r="C866" s="4">
        <v>1.22</v>
      </c>
    </row>
    <row r="867" spans="1:3" x14ac:dyDescent="0.25">
      <c r="A867" t="s">
        <v>1826</v>
      </c>
      <c r="B867" t="s">
        <v>2058</v>
      </c>
      <c r="C867" s="4">
        <v>1.22</v>
      </c>
    </row>
    <row r="868" spans="1:3" x14ac:dyDescent="0.25">
      <c r="A868" t="s">
        <v>1830</v>
      </c>
      <c r="B868" t="s">
        <v>2057</v>
      </c>
      <c r="C868" s="4">
        <v>4.5599999999999996</v>
      </c>
    </row>
    <row r="869" spans="1:3" x14ac:dyDescent="0.25">
      <c r="A869" t="s">
        <v>1834</v>
      </c>
      <c r="B869" t="s">
        <v>2057</v>
      </c>
      <c r="C869" s="4">
        <v>14.78</v>
      </c>
    </row>
    <row r="870" spans="1:3" x14ac:dyDescent="0.25">
      <c r="A870" t="s">
        <v>1836</v>
      </c>
      <c r="B870" t="s">
        <v>2057</v>
      </c>
      <c r="C870" s="4">
        <v>27.04</v>
      </c>
    </row>
    <row r="871" spans="1:3" x14ac:dyDescent="0.25">
      <c r="A871" t="s">
        <v>1838</v>
      </c>
      <c r="B871" t="s">
        <v>2057</v>
      </c>
      <c r="C871" s="4">
        <v>16.53</v>
      </c>
    </row>
    <row r="872" spans="1:3" x14ac:dyDescent="0.25">
      <c r="A872" t="s">
        <v>1841</v>
      </c>
      <c r="B872" t="s">
        <v>2057</v>
      </c>
      <c r="C872" s="4">
        <v>16.010000000000002</v>
      </c>
    </row>
    <row r="873" spans="1:3" x14ac:dyDescent="0.25">
      <c r="A873" t="s">
        <v>1842</v>
      </c>
      <c r="B873" t="s">
        <v>2057</v>
      </c>
      <c r="C873" s="4">
        <v>11.37</v>
      </c>
    </row>
    <row r="874" spans="1:3" x14ac:dyDescent="0.25">
      <c r="A874" t="s">
        <v>1844</v>
      </c>
      <c r="B874" t="s">
        <v>2057</v>
      </c>
      <c r="C874" s="4">
        <v>6.7200000000000006</v>
      </c>
    </row>
    <row r="875" spans="1:3" x14ac:dyDescent="0.25">
      <c r="A875" t="s">
        <v>1844</v>
      </c>
      <c r="B875" t="s">
        <v>2058</v>
      </c>
      <c r="C875" s="4">
        <v>2.2400000000000002</v>
      </c>
    </row>
    <row r="876" spans="1:3" x14ac:dyDescent="0.25">
      <c r="A876" t="s">
        <v>1844</v>
      </c>
      <c r="B876" t="s">
        <v>2059</v>
      </c>
      <c r="C876" s="4">
        <v>2.2400000000000002</v>
      </c>
    </row>
    <row r="877" spans="1:3" x14ac:dyDescent="0.25">
      <c r="A877" t="s">
        <v>1846</v>
      </c>
      <c r="B877" t="s">
        <v>2057</v>
      </c>
      <c r="C877" s="4">
        <v>22.15</v>
      </c>
    </row>
    <row r="878" spans="1:3" x14ac:dyDescent="0.25">
      <c r="A878" t="s">
        <v>1850</v>
      </c>
      <c r="B878" t="s">
        <v>2057</v>
      </c>
      <c r="C878" s="4">
        <v>12.9</v>
      </c>
    </row>
    <row r="879" spans="1:3" x14ac:dyDescent="0.25">
      <c r="A879" t="s">
        <v>1852</v>
      </c>
      <c r="B879" t="s">
        <v>2057</v>
      </c>
      <c r="C879" s="4">
        <v>14.6</v>
      </c>
    </row>
    <row r="880" spans="1:3" x14ac:dyDescent="0.25">
      <c r="A880" t="s">
        <v>1857</v>
      </c>
      <c r="B880" t="s">
        <v>2057</v>
      </c>
      <c r="C880" s="4">
        <v>18.100000000000001</v>
      </c>
    </row>
    <row r="881" spans="1:3" x14ac:dyDescent="0.25">
      <c r="A881" t="s">
        <v>1859</v>
      </c>
      <c r="B881" t="s">
        <v>2057</v>
      </c>
      <c r="C881" s="4">
        <v>11.71</v>
      </c>
    </row>
    <row r="882" spans="1:3" x14ac:dyDescent="0.25">
      <c r="A882" t="s">
        <v>1861</v>
      </c>
      <c r="B882" t="s">
        <v>2057</v>
      </c>
      <c r="C882" s="4">
        <v>20.59</v>
      </c>
    </row>
    <row r="883" spans="1:3" x14ac:dyDescent="0.25">
      <c r="A883" t="s">
        <v>1862</v>
      </c>
      <c r="B883" t="s">
        <v>2057</v>
      </c>
      <c r="C883" s="4">
        <v>14.38</v>
      </c>
    </row>
    <row r="884" spans="1:3" x14ac:dyDescent="0.25">
      <c r="A884" t="s">
        <v>1864</v>
      </c>
      <c r="B884" t="s">
        <v>2057</v>
      </c>
      <c r="C884" s="4">
        <v>12.66</v>
      </c>
    </row>
    <row r="885" spans="1:3" x14ac:dyDescent="0.25">
      <c r="A885" t="s">
        <v>1866</v>
      </c>
      <c r="B885" t="s">
        <v>2057</v>
      </c>
      <c r="C885" s="4">
        <v>6.12</v>
      </c>
    </row>
    <row r="886" spans="1:3" x14ac:dyDescent="0.25">
      <c r="A886" t="s">
        <v>1869</v>
      </c>
      <c r="B886" t="s">
        <v>2057</v>
      </c>
      <c r="C886" s="4">
        <v>2.98</v>
      </c>
    </row>
    <row r="887" spans="1:3" x14ac:dyDescent="0.25">
      <c r="A887" t="s">
        <v>1871</v>
      </c>
      <c r="B887" t="s">
        <v>2057</v>
      </c>
      <c r="C887" s="4">
        <v>5.98</v>
      </c>
    </row>
    <row r="888" spans="1:3" x14ac:dyDescent="0.25">
      <c r="A888" t="s">
        <v>1873</v>
      </c>
      <c r="B888" t="s">
        <v>2057</v>
      </c>
      <c r="C888" s="4">
        <v>1.9</v>
      </c>
    </row>
    <row r="889" spans="1:3" x14ac:dyDescent="0.25">
      <c r="A889" t="s">
        <v>2049</v>
      </c>
      <c r="B889" t="s">
        <v>2057</v>
      </c>
      <c r="C889" s="4">
        <v>15.54</v>
      </c>
    </row>
    <row r="890" spans="1:3" x14ac:dyDescent="0.25">
      <c r="A890" t="s">
        <v>2049</v>
      </c>
      <c r="B890" t="s">
        <v>2058</v>
      </c>
      <c r="C890" s="4">
        <v>5.18</v>
      </c>
    </row>
    <row r="891" spans="1:3" x14ac:dyDescent="0.25">
      <c r="A891" t="s">
        <v>2049</v>
      </c>
      <c r="B891" t="s">
        <v>2059</v>
      </c>
      <c r="C891" s="4">
        <v>5.18</v>
      </c>
    </row>
    <row r="892" spans="1:3" x14ac:dyDescent="0.25">
      <c r="A892" t="s">
        <v>1879</v>
      </c>
      <c r="B892" t="s">
        <v>2057</v>
      </c>
      <c r="C892" s="4">
        <v>12.85</v>
      </c>
    </row>
    <row r="893" spans="1:3" x14ac:dyDescent="0.25">
      <c r="A893" t="s">
        <v>1880</v>
      </c>
      <c r="B893" t="s">
        <v>2057</v>
      </c>
      <c r="C893" s="4">
        <v>23.4</v>
      </c>
    </row>
    <row r="894" spans="1:3" x14ac:dyDescent="0.25">
      <c r="A894" t="s">
        <v>2050</v>
      </c>
      <c r="B894" t="s">
        <v>2057</v>
      </c>
      <c r="C894" s="4">
        <v>33.120000000000005</v>
      </c>
    </row>
    <row r="895" spans="1:3" x14ac:dyDescent="0.25">
      <c r="A895" t="s">
        <v>2050</v>
      </c>
      <c r="B895" t="s">
        <v>2058</v>
      </c>
      <c r="C895" s="4">
        <v>11.04</v>
      </c>
    </row>
    <row r="896" spans="1:3" x14ac:dyDescent="0.25">
      <c r="A896" t="s">
        <v>2050</v>
      </c>
      <c r="B896" t="s">
        <v>2059</v>
      </c>
      <c r="C896" s="4">
        <v>11.04</v>
      </c>
    </row>
    <row r="897" spans="1:3" x14ac:dyDescent="0.25">
      <c r="A897" t="s">
        <v>1886</v>
      </c>
      <c r="B897" t="s">
        <v>2057</v>
      </c>
      <c r="C897" s="4">
        <v>1.66</v>
      </c>
    </row>
    <row r="898" spans="1:3" x14ac:dyDescent="0.25">
      <c r="A898" t="s">
        <v>2051</v>
      </c>
      <c r="B898" t="s">
        <v>2057</v>
      </c>
      <c r="C898" s="4">
        <v>16.045000000000002</v>
      </c>
    </row>
    <row r="899" spans="1:3" x14ac:dyDescent="0.25">
      <c r="A899" t="s">
        <v>2051</v>
      </c>
      <c r="B899" t="s">
        <v>2058</v>
      </c>
      <c r="C899" s="4">
        <v>16.045000000000002</v>
      </c>
    </row>
    <row r="900" spans="1:3" x14ac:dyDescent="0.25">
      <c r="A900" t="s">
        <v>1893</v>
      </c>
      <c r="B900" t="s">
        <v>2057</v>
      </c>
      <c r="C900" s="4">
        <v>7.96</v>
      </c>
    </row>
    <row r="901" spans="1:3" x14ac:dyDescent="0.25">
      <c r="A901" t="s">
        <v>1895</v>
      </c>
      <c r="B901" t="s">
        <v>2057</v>
      </c>
      <c r="C901" s="4">
        <v>12.54</v>
      </c>
    </row>
    <row r="902" spans="1:3" x14ac:dyDescent="0.25">
      <c r="A902" t="s">
        <v>1902</v>
      </c>
      <c r="B902" t="s">
        <v>2057</v>
      </c>
      <c r="C902" s="4">
        <v>1.89</v>
      </c>
    </row>
    <row r="903" spans="1:3" x14ac:dyDescent="0.25">
      <c r="A903" t="s">
        <v>1903</v>
      </c>
      <c r="B903" t="s">
        <v>2057</v>
      </c>
      <c r="C903" s="4">
        <v>38.33</v>
      </c>
    </row>
    <row r="904" spans="1:3" x14ac:dyDescent="0.25">
      <c r="A904" t="s">
        <v>1905</v>
      </c>
      <c r="B904" t="s">
        <v>2057</v>
      </c>
      <c r="C904" s="4">
        <v>0.92</v>
      </c>
    </row>
    <row r="905" spans="1:3" x14ac:dyDescent="0.25">
      <c r="A905" t="s">
        <v>1907</v>
      </c>
      <c r="B905" t="s">
        <v>2057</v>
      </c>
      <c r="C905" s="4">
        <v>18.41</v>
      </c>
    </row>
    <row r="906" spans="1:3" x14ac:dyDescent="0.25">
      <c r="A906" t="s">
        <v>1908</v>
      </c>
      <c r="B906" t="s">
        <v>2057</v>
      </c>
      <c r="C906" s="4">
        <v>11.15</v>
      </c>
    </row>
    <row r="907" spans="1:3" x14ac:dyDescent="0.25">
      <c r="A907" t="s">
        <v>1910</v>
      </c>
      <c r="B907" t="s">
        <v>2057</v>
      </c>
      <c r="C907" s="4">
        <v>14.52</v>
      </c>
    </row>
    <row r="908" spans="1:3" x14ac:dyDescent="0.25">
      <c r="A908" t="s">
        <v>1912</v>
      </c>
      <c r="B908" t="s">
        <v>2057</v>
      </c>
      <c r="C908" s="4">
        <v>6.19</v>
      </c>
    </row>
    <row r="909" spans="1:3" x14ac:dyDescent="0.25">
      <c r="A909" t="s">
        <v>1914</v>
      </c>
      <c r="B909" t="s">
        <v>2057</v>
      </c>
      <c r="C909" s="4">
        <v>14.850000000000001</v>
      </c>
    </row>
    <row r="910" spans="1:3" x14ac:dyDescent="0.25">
      <c r="A910" t="s">
        <v>1914</v>
      </c>
      <c r="B910" t="s">
        <v>2058</v>
      </c>
      <c r="C910" s="4">
        <v>4.95</v>
      </c>
    </row>
    <row r="911" spans="1:3" x14ac:dyDescent="0.25">
      <c r="A911" t="s">
        <v>1914</v>
      </c>
      <c r="B911" t="s">
        <v>2059</v>
      </c>
      <c r="C911" s="4">
        <v>4.95</v>
      </c>
    </row>
    <row r="912" spans="1:3" x14ac:dyDescent="0.25">
      <c r="A912" t="s">
        <v>1915</v>
      </c>
      <c r="B912" t="s">
        <v>2057</v>
      </c>
      <c r="C912" s="4">
        <v>17.89</v>
      </c>
    </row>
    <row r="913" spans="1:3" x14ac:dyDescent="0.25">
      <c r="A913" t="s">
        <v>1918</v>
      </c>
      <c r="B913" t="s">
        <v>2057</v>
      </c>
      <c r="C913" s="4">
        <v>29.48</v>
      </c>
    </row>
    <row r="914" spans="1:3" x14ac:dyDescent="0.25">
      <c r="A914" t="s">
        <v>1919</v>
      </c>
      <c r="B914" t="s">
        <v>2057</v>
      </c>
      <c r="C914" s="4">
        <v>27.44</v>
      </c>
    </row>
    <row r="915" spans="1:3" x14ac:dyDescent="0.25">
      <c r="A915" t="s">
        <v>1921</v>
      </c>
      <c r="B915" t="s">
        <v>2057</v>
      </c>
      <c r="C915" s="4">
        <v>9.66</v>
      </c>
    </row>
    <row r="916" spans="1:3" x14ac:dyDescent="0.25">
      <c r="A916" t="s">
        <v>1922</v>
      </c>
      <c r="B916" t="s">
        <v>2057</v>
      </c>
      <c r="C916" s="4">
        <v>1.1000000000000001</v>
      </c>
    </row>
    <row r="917" spans="1:3" x14ac:dyDescent="0.25">
      <c r="A917" t="s">
        <v>1924</v>
      </c>
      <c r="B917" t="s">
        <v>2057</v>
      </c>
      <c r="C917" s="4">
        <v>14.51</v>
      </c>
    </row>
    <row r="918" spans="1:3" x14ac:dyDescent="0.25">
      <c r="A918" t="s">
        <v>2052</v>
      </c>
      <c r="B918" t="s">
        <v>2057</v>
      </c>
      <c r="C918" s="4">
        <v>9.745000000000001</v>
      </c>
    </row>
    <row r="919" spans="1:3" x14ac:dyDescent="0.25">
      <c r="A919" t="s">
        <v>2052</v>
      </c>
      <c r="B919" t="s">
        <v>2058</v>
      </c>
      <c r="C919" s="4">
        <v>9.745000000000001</v>
      </c>
    </row>
    <row r="920" spans="1:3" x14ac:dyDescent="0.25">
      <c r="A920" t="s">
        <v>1931</v>
      </c>
      <c r="B920" t="s">
        <v>2057</v>
      </c>
      <c r="C920" s="4">
        <v>25.64</v>
      </c>
    </row>
    <row r="921" spans="1:3" x14ac:dyDescent="0.25">
      <c r="A921" t="s">
        <v>1932</v>
      </c>
      <c r="B921" t="s">
        <v>2057</v>
      </c>
      <c r="C921" s="4">
        <v>10.26</v>
      </c>
    </row>
    <row r="922" spans="1:3" x14ac:dyDescent="0.25">
      <c r="A922" t="s">
        <v>1938</v>
      </c>
      <c r="B922" t="s">
        <v>2057</v>
      </c>
      <c r="C922" s="4">
        <v>2.2400000000000002</v>
      </c>
    </row>
    <row r="923" spans="1:3" x14ac:dyDescent="0.25">
      <c r="A923" t="s">
        <v>1938</v>
      </c>
      <c r="B923" t="s">
        <v>2058</v>
      </c>
      <c r="C923" s="4">
        <v>0.37333333333333335</v>
      </c>
    </row>
    <row r="924" spans="1:3" x14ac:dyDescent="0.25">
      <c r="A924" t="s">
        <v>1938</v>
      </c>
      <c r="B924" t="s">
        <v>2059</v>
      </c>
      <c r="C924" s="4">
        <v>0.37333333333333335</v>
      </c>
    </row>
    <row r="925" spans="1:3" x14ac:dyDescent="0.25">
      <c r="A925" t="s">
        <v>1938</v>
      </c>
      <c r="B925" t="s">
        <v>2060</v>
      </c>
      <c r="C925" s="4">
        <v>0.37333333333333335</v>
      </c>
    </row>
    <row r="926" spans="1:3" x14ac:dyDescent="0.25">
      <c r="A926" t="s">
        <v>1940</v>
      </c>
      <c r="B926" t="s">
        <v>2057</v>
      </c>
      <c r="C926" s="4">
        <v>4.42</v>
      </c>
    </row>
    <row r="927" spans="1:3" x14ac:dyDescent="0.25">
      <c r="A927" t="s">
        <v>1942</v>
      </c>
      <c r="B927" t="s">
        <v>2057</v>
      </c>
      <c r="C927" s="4">
        <v>20.03</v>
      </c>
    </row>
    <row r="928" spans="1:3" x14ac:dyDescent="0.25">
      <c r="A928" t="s">
        <v>1943</v>
      </c>
      <c r="B928" t="s">
        <v>2057</v>
      </c>
      <c r="C928" s="4">
        <v>2.74</v>
      </c>
    </row>
    <row r="929" spans="1:3" x14ac:dyDescent="0.25">
      <c r="A929" t="s">
        <v>2053</v>
      </c>
      <c r="B929" t="s">
        <v>2057</v>
      </c>
      <c r="C929" s="4">
        <v>21.9375</v>
      </c>
    </row>
    <row r="930" spans="1:3" x14ac:dyDescent="0.25">
      <c r="A930" t="s">
        <v>2053</v>
      </c>
      <c r="B930" t="s">
        <v>2058</v>
      </c>
      <c r="C930" s="4">
        <v>7.3125</v>
      </c>
    </row>
    <row r="931" spans="1:3" x14ac:dyDescent="0.25">
      <c r="A931" t="s">
        <v>2053</v>
      </c>
      <c r="B931" t="s">
        <v>2059</v>
      </c>
      <c r="C931" s="4">
        <v>7.3125</v>
      </c>
    </row>
    <row r="932" spans="1:3" x14ac:dyDescent="0.25">
      <c r="A932" t="s">
        <v>1950</v>
      </c>
      <c r="B932" t="s">
        <v>2057</v>
      </c>
      <c r="C932" s="4">
        <v>13.27</v>
      </c>
    </row>
    <row r="933" spans="1:3" x14ac:dyDescent="0.25">
      <c r="A933" t="s">
        <v>1954</v>
      </c>
      <c r="B933" t="s">
        <v>2057</v>
      </c>
      <c r="C933" s="4">
        <v>0.81</v>
      </c>
    </row>
    <row r="934" spans="1:3" x14ac:dyDescent="0.25">
      <c r="A934" t="s">
        <v>1956</v>
      </c>
      <c r="B934" t="s">
        <v>2057</v>
      </c>
      <c r="C934" s="4">
        <v>20.137500000000003</v>
      </c>
    </row>
    <row r="935" spans="1:3" x14ac:dyDescent="0.25">
      <c r="A935" t="s">
        <v>1956</v>
      </c>
      <c r="B935" t="s">
        <v>2058</v>
      </c>
      <c r="C935" s="4">
        <v>6.7125000000000004</v>
      </c>
    </row>
    <row r="936" spans="1:3" x14ac:dyDescent="0.25">
      <c r="A936" t="s">
        <v>1956</v>
      </c>
      <c r="B936" t="s">
        <v>2059</v>
      </c>
      <c r="C936" s="4">
        <v>6.7125000000000004</v>
      </c>
    </row>
    <row r="937" spans="1:3" x14ac:dyDescent="0.25">
      <c r="A937" t="s">
        <v>1959</v>
      </c>
      <c r="B937" t="s">
        <v>2057</v>
      </c>
      <c r="C937" s="4">
        <v>23.2</v>
      </c>
    </row>
    <row r="938" spans="1:3" x14ac:dyDescent="0.25">
      <c r="A938" t="s">
        <v>1961</v>
      </c>
      <c r="B938" t="s">
        <v>2057</v>
      </c>
      <c r="C938" s="4">
        <v>36.78</v>
      </c>
    </row>
    <row r="939" spans="1:3" x14ac:dyDescent="0.25">
      <c r="A939" t="s">
        <v>2054</v>
      </c>
      <c r="B939" t="s">
        <v>2057</v>
      </c>
      <c r="C939" s="4">
        <v>48.532499999999999</v>
      </c>
    </row>
    <row r="940" spans="1:3" x14ac:dyDescent="0.25">
      <c r="A940" t="s">
        <v>2054</v>
      </c>
      <c r="B940" t="s">
        <v>2058</v>
      </c>
      <c r="C940" s="4">
        <v>16.177500000000002</v>
      </c>
    </row>
    <row r="941" spans="1:3" x14ac:dyDescent="0.25">
      <c r="A941" t="s">
        <v>2054</v>
      </c>
      <c r="B941" t="s">
        <v>2059</v>
      </c>
      <c r="C941" s="4">
        <v>16.177500000000002</v>
      </c>
    </row>
    <row r="942" spans="1:3" x14ac:dyDescent="0.25">
      <c r="A942" t="s">
        <v>2055</v>
      </c>
      <c r="B942" t="s">
        <v>2057</v>
      </c>
      <c r="C942" s="4">
        <v>30.730000000000004</v>
      </c>
    </row>
  </sheetData>
  <autoFilter ref="A1:C942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42"/>
  <sheetViews>
    <sheetView workbookViewId="0">
      <selection activeCell="F35" sqref="F35"/>
    </sheetView>
  </sheetViews>
  <sheetFormatPr defaultRowHeight="15" x14ac:dyDescent="0.25"/>
  <cols>
    <col min="1" max="1" width="15.7109375" bestFit="1" customWidth="1"/>
    <col min="2" max="2" width="12.7109375" bestFit="1" customWidth="1"/>
    <col min="3" max="6" width="8.85546875" style="2"/>
    <col min="7" max="10" width="8.85546875" style="3"/>
    <col min="12" max="12" width="23.5703125" bestFit="1" customWidth="1"/>
  </cols>
  <sheetData>
    <row r="1" spans="1:14" x14ac:dyDescent="0.25">
      <c r="A1" t="s">
        <v>1</v>
      </c>
      <c r="B1" t="s">
        <v>1976</v>
      </c>
      <c r="C1" s="2">
        <v>1</v>
      </c>
      <c r="D1" s="2">
        <v>0.25</v>
      </c>
      <c r="E1" s="2">
        <v>0.5</v>
      </c>
      <c r="F1" s="2">
        <v>0.75</v>
      </c>
      <c r="G1" s="3">
        <v>1</v>
      </c>
      <c r="H1" s="3">
        <v>0.25</v>
      </c>
      <c r="I1" s="3">
        <v>0.5</v>
      </c>
      <c r="J1" s="3">
        <v>0.75</v>
      </c>
      <c r="L1" t="s">
        <v>1977</v>
      </c>
      <c r="N1" t="s">
        <v>1975</v>
      </c>
    </row>
    <row r="2" spans="1:14" x14ac:dyDescent="0.25">
      <c r="A2" t="s">
        <v>4</v>
      </c>
      <c r="B2" t="s">
        <v>33</v>
      </c>
      <c r="C2" s="2" t="e">
        <f>VLOOKUP($A2,Price!$B:$F,6)</f>
        <v>#REF!</v>
      </c>
      <c r="D2" s="2" t="e">
        <f>VLOOKUP($A2,Price!$B:$F,7)</f>
        <v>#REF!</v>
      </c>
      <c r="E2" s="2" t="e">
        <f>VLOOKUP($A2,Price!$B:$F,8)</f>
        <v>#REF!</v>
      </c>
      <c r="F2" s="2" t="e">
        <f>VLOOKUP($A2,Price!$B:$F,9)</f>
        <v>#REF!</v>
      </c>
      <c r="G2" s="3" t="e">
        <f>VLOOKUP($B2,Price!$B:$F,6)</f>
        <v>#REF!</v>
      </c>
      <c r="H2" s="3" t="e">
        <f>VLOOKUP($B2,Price!$B:$F,7)</f>
        <v>#REF!</v>
      </c>
      <c r="I2" s="3" t="e">
        <f>VLOOKUP($B2,Price!$B:$F,8)</f>
        <v>#REF!</v>
      </c>
      <c r="J2" s="3" t="e">
        <f>VLOOKUP($B2,Price!$B:$F,9)</f>
        <v>#REF!</v>
      </c>
      <c r="L2" t="str">
        <f>IF(B2="",A2,A2&amp;", "&amp;B2)</f>
        <v>ORD00001, ORD00009</v>
      </c>
      <c r="M2">
        <v>1</v>
      </c>
      <c r="N2" t="e">
        <f>IF(B2="",C2,C2+G2)</f>
        <v>#REF!</v>
      </c>
    </row>
    <row r="3" spans="1:14" x14ac:dyDescent="0.25">
      <c r="A3" t="s">
        <v>9</v>
      </c>
      <c r="C3" s="2" t="e">
        <f>VLOOKUP($A3,Price!$B:$F,6)</f>
        <v>#REF!</v>
      </c>
      <c r="D3" s="2" t="e">
        <f>VLOOKUP($A3,Price!$B:$F,7)</f>
        <v>#REF!</v>
      </c>
      <c r="E3" s="2" t="e">
        <f>VLOOKUP($A3,Price!$B:$F,8)</f>
        <v>#REF!</v>
      </c>
      <c r="F3" s="2" t="e">
        <f>VLOOKUP($A3,Price!$B:$F,9)</f>
        <v>#REF!</v>
      </c>
      <c r="L3" t="str">
        <f t="shared" ref="L3:L66" si="0">IF(B3="",A3,A3&amp;", "&amp;B3)</f>
        <v>ORD00002</v>
      </c>
      <c r="M3">
        <v>1</v>
      </c>
      <c r="N3" t="e">
        <f t="shared" ref="N3:N4" si="1">IF(B3="",C3,C3+G3)</f>
        <v>#REF!</v>
      </c>
    </row>
    <row r="4" spans="1:14" x14ac:dyDescent="0.25">
      <c r="A4" t="s">
        <v>12</v>
      </c>
      <c r="C4" s="2" t="e">
        <f>VLOOKUP($A4,Price!$B:$F,6)</f>
        <v>#REF!</v>
      </c>
      <c r="D4" s="2" t="e">
        <f>VLOOKUP($A4,Price!$B:$F,7)</f>
        <v>#REF!</v>
      </c>
      <c r="E4" s="2" t="e">
        <f>VLOOKUP($A4,Price!$B:$F,8)</f>
        <v>#REF!</v>
      </c>
      <c r="F4" s="2" t="e">
        <f>VLOOKUP($A4,Price!$B:$F,9)</f>
        <v>#REF!</v>
      </c>
      <c r="L4" t="str">
        <f t="shared" si="0"/>
        <v>ORD00003</v>
      </c>
      <c r="M4">
        <v>1</v>
      </c>
      <c r="N4" t="e">
        <f t="shared" si="1"/>
        <v>#REF!</v>
      </c>
    </row>
    <row r="5" spans="1:14" x14ac:dyDescent="0.25">
      <c r="A5" t="s">
        <v>15</v>
      </c>
      <c r="C5" s="2" t="e">
        <f>VLOOKUP($A5,Price!$B:$F,6)</f>
        <v>#REF!</v>
      </c>
      <c r="D5" s="2" t="e">
        <f>VLOOKUP($A5,Price!$B:$F,7)</f>
        <v>#REF!</v>
      </c>
      <c r="E5" s="2" t="e">
        <f>VLOOKUP($A5,Price!$B:$F,8)</f>
        <v>#REF!</v>
      </c>
      <c r="F5" s="2" t="e">
        <f>VLOOKUP($A5,Price!$B:$F,9)</f>
        <v>#REF!</v>
      </c>
      <c r="K5">
        <f>COUNTIF(A:A,A5)</f>
        <v>2</v>
      </c>
      <c r="L5" t="str">
        <f t="shared" si="0"/>
        <v>ORD00004</v>
      </c>
      <c r="M5" t="e">
        <f>IF(N6=N5,1,2)</f>
        <v>#REF!</v>
      </c>
      <c r="N5" t="e">
        <f>IF(B5="",E5,E5+I5)</f>
        <v>#REF!</v>
      </c>
    </row>
    <row r="6" spans="1:14" x14ac:dyDescent="0.25">
      <c r="A6" t="str">
        <f>A5</f>
        <v>ORD00004</v>
      </c>
      <c r="C6" s="2" t="e">
        <f>VLOOKUP($A6,Price!$B:$F,6)</f>
        <v>#REF!</v>
      </c>
      <c r="D6" s="2" t="e">
        <f>VLOOKUP($A6,Price!$B:$F,7)</f>
        <v>#REF!</v>
      </c>
      <c r="E6" s="2" t="e">
        <f>VLOOKUP($A6,Price!$B:$F,8)</f>
        <v>#REF!</v>
      </c>
      <c r="F6" s="2" t="e">
        <f>VLOOKUP($A6,Price!$B:$F,9)</f>
        <v>#REF!</v>
      </c>
      <c r="K6">
        <f>COUNTIF(A:A,A6)</f>
        <v>2</v>
      </c>
      <c r="L6" t="str">
        <f t="shared" si="0"/>
        <v>ORD00004</v>
      </c>
      <c r="M6" t="e">
        <f>IF(N7=N6,1,2)</f>
        <v>#REF!</v>
      </c>
      <c r="N6" t="e">
        <f>IF(B6="",E6,E6+I6)</f>
        <v>#REF!</v>
      </c>
    </row>
    <row r="7" spans="1:14" x14ac:dyDescent="0.25">
      <c r="A7" t="s">
        <v>21</v>
      </c>
      <c r="C7" s="2" t="e">
        <f>VLOOKUP($A7,Price!$B:$F,6)</f>
        <v>#REF!</v>
      </c>
      <c r="D7" s="2" t="e">
        <f>VLOOKUP($A7,Price!$B:$F,7)</f>
        <v>#REF!</v>
      </c>
      <c r="E7" s="2" t="e">
        <f>VLOOKUP($A7,Price!$B:$F,8)</f>
        <v>#REF!</v>
      </c>
      <c r="F7" s="2" t="e">
        <f>VLOOKUP($A7,Price!$B:$F,9)</f>
        <v>#REF!</v>
      </c>
      <c r="L7" t="str">
        <f t="shared" si="0"/>
        <v>ORD00005</v>
      </c>
      <c r="M7">
        <v>1</v>
      </c>
      <c r="N7" t="e">
        <f t="shared" ref="N7:N9" si="2">IF(B7="",C7,C7+G7)</f>
        <v>#REF!</v>
      </c>
    </row>
    <row r="8" spans="1:14" x14ac:dyDescent="0.25">
      <c r="A8" t="s">
        <v>24</v>
      </c>
      <c r="C8" s="2" t="e">
        <f>VLOOKUP($A8,Price!$B:$F,6)</f>
        <v>#REF!</v>
      </c>
      <c r="D8" s="2" t="e">
        <f>VLOOKUP($A8,Price!$B:$F,7)</f>
        <v>#REF!</v>
      </c>
      <c r="E8" s="2" t="e">
        <f>VLOOKUP($A8,Price!$B:$F,8)</f>
        <v>#REF!</v>
      </c>
      <c r="F8" s="2" t="e">
        <f>VLOOKUP($A8,Price!$B:$F,9)</f>
        <v>#REF!</v>
      </c>
      <c r="L8" t="str">
        <f t="shared" si="0"/>
        <v>ORD00006</v>
      </c>
      <c r="M8">
        <v>1</v>
      </c>
      <c r="N8" t="e">
        <f t="shared" si="2"/>
        <v>#REF!</v>
      </c>
    </row>
    <row r="9" spans="1:14" x14ac:dyDescent="0.25">
      <c r="A9" t="s">
        <v>27</v>
      </c>
      <c r="C9" s="2" t="e">
        <f>VLOOKUP($A9,Price!$B:$F,6)</f>
        <v>#REF!</v>
      </c>
      <c r="D9" s="2" t="e">
        <f>VLOOKUP($A9,Price!$B:$F,7)</f>
        <v>#REF!</v>
      </c>
      <c r="E9" s="2" t="e">
        <f>VLOOKUP($A9,Price!$B:$F,8)</f>
        <v>#REF!</v>
      </c>
      <c r="F9" s="2" t="e">
        <f>VLOOKUP($A9,Price!$B:$F,9)</f>
        <v>#REF!</v>
      </c>
      <c r="L9" t="str">
        <f t="shared" si="0"/>
        <v>ORD00007</v>
      </c>
      <c r="M9">
        <v>1</v>
      </c>
      <c r="N9" t="e">
        <f t="shared" si="2"/>
        <v>#REF!</v>
      </c>
    </row>
    <row r="10" spans="1:14" x14ac:dyDescent="0.25">
      <c r="A10" t="s">
        <v>30</v>
      </c>
      <c r="C10" s="2" t="e">
        <f>VLOOKUP($A10,Price!$B:$F,6)</f>
        <v>#REF!</v>
      </c>
      <c r="D10" s="2" t="e">
        <f>VLOOKUP($A10,Price!$B:$F,7)</f>
        <v>#REF!</v>
      </c>
      <c r="E10" s="2" t="e">
        <f>VLOOKUP($A10,Price!$B:$F,8)</f>
        <v>#REF!</v>
      </c>
      <c r="F10" s="2" t="e">
        <f>VLOOKUP($A10,Price!$B:$F,9)</f>
        <v>#REF!</v>
      </c>
      <c r="K10">
        <f t="shared" ref="K10:K11" si="3">COUNTIF(A:A,A10)</f>
        <v>2</v>
      </c>
      <c r="L10" t="str">
        <f t="shared" si="0"/>
        <v>ORD00008</v>
      </c>
      <c r="M10" t="e">
        <f>IF(N11=N10,1,2)</f>
        <v>#REF!</v>
      </c>
      <c r="N10" t="e">
        <f t="shared" ref="N10:N11" si="4">IF(B10="",E10,E10+I10)</f>
        <v>#REF!</v>
      </c>
    </row>
    <row r="11" spans="1:14" x14ac:dyDescent="0.25">
      <c r="A11" t="str">
        <f>A10</f>
        <v>ORD00008</v>
      </c>
      <c r="C11" s="2" t="e">
        <f>VLOOKUP($A11,Price!$B:$F,6)</f>
        <v>#REF!</v>
      </c>
      <c r="D11" s="2" t="e">
        <f>VLOOKUP($A11,Price!$B:$F,7)</f>
        <v>#REF!</v>
      </c>
      <c r="E11" s="2" t="e">
        <f>VLOOKUP($A11,Price!$B:$F,8)</f>
        <v>#REF!</v>
      </c>
      <c r="F11" s="2" t="e">
        <f>VLOOKUP($A11,Price!$B:$F,9)</f>
        <v>#REF!</v>
      </c>
      <c r="K11">
        <f t="shared" si="3"/>
        <v>2</v>
      </c>
      <c r="L11" t="str">
        <f t="shared" si="0"/>
        <v>ORD00008</v>
      </c>
      <c r="M11" t="e">
        <f>IF(N12=N11,1,2)</f>
        <v>#REF!</v>
      </c>
      <c r="N11" t="e">
        <f t="shared" si="4"/>
        <v>#REF!</v>
      </c>
    </row>
    <row r="12" spans="1:14" x14ac:dyDescent="0.25">
      <c r="A12" t="s">
        <v>36</v>
      </c>
      <c r="C12" s="2" t="e">
        <f>VLOOKUP($A12,Price!$B:$F,6)</f>
        <v>#REF!</v>
      </c>
      <c r="D12" s="2" t="e">
        <f>VLOOKUP($A12,Price!$B:$F,7)</f>
        <v>#REF!</v>
      </c>
      <c r="E12" s="2" t="e">
        <f>VLOOKUP($A12,Price!$B:$F,8)</f>
        <v>#REF!</v>
      </c>
      <c r="F12" s="2" t="e">
        <f>VLOOKUP($A12,Price!$B:$F,9)</f>
        <v>#REF!</v>
      </c>
      <c r="L12" t="str">
        <f t="shared" si="0"/>
        <v>ORD000010</v>
      </c>
      <c r="M12">
        <v>1</v>
      </c>
      <c r="N12" t="e">
        <f t="shared" ref="N12:N13" si="5">IF(B12="",C12,C12+G12)</f>
        <v>#REF!</v>
      </c>
    </row>
    <row r="13" spans="1:14" x14ac:dyDescent="0.25">
      <c r="A13" t="s">
        <v>39</v>
      </c>
      <c r="C13" s="2" t="e">
        <f>VLOOKUP($A13,Price!$B:$F,6)</f>
        <v>#REF!</v>
      </c>
      <c r="D13" s="2" t="e">
        <f>VLOOKUP($A13,Price!$B:$F,7)</f>
        <v>#REF!</v>
      </c>
      <c r="E13" s="2" t="e">
        <f>VLOOKUP($A13,Price!$B:$F,8)</f>
        <v>#REF!</v>
      </c>
      <c r="F13" s="2" t="e">
        <f>VLOOKUP($A13,Price!$B:$F,9)</f>
        <v>#REF!</v>
      </c>
      <c r="L13" t="str">
        <f t="shared" si="0"/>
        <v>ORD000011</v>
      </c>
      <c r="M13">
        <v>1</v>
      </c>
      <c r="N13" t="e">
        <f t="shared" si="5"/>
        <v>#REF!</v>
      </c>
    </row>
    <row r="14" spans="1:14" x14ac:dyDescent="0.25">
      <c r="A14" t="s">
        <v>42</v>
      </c>
      <c r="B14" t="s">
        <v>45</v>
      </c>
      <c r="C14" s="2" t="e">
        <f>VLOOKUP($A14,Price!$B:$F,6)</f>
        <v>#REF!</v>
      </c>
      <c r="D14" s="2" t="e">
        <f>VLOOKUP($A14,Price!$B:$F,7)</f>
        <v>#REF!</v>
      </c>
      <c r="E14" s="2" t="e">
        <f>VLOOKUP($A14,Price!$B:$F,8)</f>
        <v>#REF!</v>
      </c>
      <c r="F14" s="2" t="e">
        <f>VLOOKUP($A14,Price!$B:$F,9)</f>
        <v>#REF!</v>
      </c>
      <c r="G14" s="3" t="e">
        <f>VLOOKUP($B14,Price!$B:$F,6)</f>
        <v>#REF!</v>
      </c>
      <c r="H14" s="3" t="e">
        <f>VLOOKUP($B14,Price!$B:$F,7)</f>
        <v>#REF!</v>
      </c>
      <c r="I14" s="3" t="e">
        <f>VLOOKUP($B14,Price!$B:$F,8)</f>
        <v>#REF!</v>
      </c>
      <c r="J14" s="3" t="e">
        <f>VLOOKUP($B14,Price!$B:$F,9)</f>
        <v>#REF!</v>
      </c>
      <c r="K14">
        <f t="shared" ref="K14:K16" si="6">COUNTIF(A:A,A14)</f>
        <v>3</v>
      </c>
      <c r="L14" t="str">
        <f t="shared" si="0"/>
        <v>ORD000012, ORD000013</v>
      </c>
      <c r="M14">
        <v>1</v>
      </c>
      <c r="N14" t="e">
        <f>IF(AND(B14="",M14=1),F14,IF(AND(B14="",M14=2),E14/2,IF(AND(B14="",M14=3),E14/2,IF(M14=1,F14+J14,(E14+I14)/2))))</f>
        <v>#REF!</v>
      </c>
    </row>
    <row r="15" spans="1:14" x14ac:dyDescent="0.25">
      <c r="A15" t="str">
        <f t="shared" ref="A15:A16" si="7">A14</f>
        <v>ORD000012</v>
      </c>
      <c r="B15" t="s">
        <v>45</v>
      </c>
      <c r="C15" s="2" t="e">
        <f>VLOOKUP($A15,Price!$B:$F,6)</f>
        <v>#REF!</v>
      </c>
      <c r="D15" s="2" t="e">
        <f>VLOOKUP($A15,Price!$B:$F,7)</f>
        <v>#REF!</v>
      </c>
      <c r="E15" s="2" t="e">
        <f>VLOOKUP($A15,Price!$B:$F,8)</f>
        <v>#REF!</v>
      </c>
      <c r="F15" s="2" t="e">
        <f>VLOOKUP($A15,Price!$B:$F,9)</f>
        <v>#REF!</v>
      </c>
      <c r="G15" s="3" t="e">
        <f>VLOOKUP($B15,Price!$B:$F,6)</f>
        <v>#REF!</v>
      </c>
      <c r="H15" s="3" t="e">
        <f>VLOOKUP($B15,Price!$B:$F,7)</f>
        <v>#REF!</v>
      </c>
      <c r="I15" s="3" t="e">
        <f>VLOOKUP($B15,Price!$B:$F,8)</f>
        <v>#REF!</v>
      </c>
      <c r="J15" s="3" t="e">
        <f>VLOOKUP($B15,Price!$B:$F,9)</f>
        <v>#REF!</v>
      </c>
      <c r="K15">
        <f t="shared" si="6"/>
        <v>3</v>
      </c>
      <c r="L15" t="str">
        <f t="shared" si="0"/>
        <v>ORD000012, ORD000013</v>
      </c>
      <c r="M15">
        <v>2</v>
      </c>
      <c r="N15" t="e">
        <f>IF(AND(B15="",M15=1),F15,IF(AND(B15="",M15=2),E15/2,IF(AND(B15="",M15=3),E15/2,IF(M15=1,F15+J15,(E15+I15)/2))))</f>
        <v>#REF!</v>
      </c>
    </row>
    <row r="16" spans="1:14" x14ac:dyDescent="0.25">
      <c r="A16" t="str">
        <f t="shared" si="7"/>
        <v>ORD000012</v>
      </c>
      <c r="B16" t="s">
        <v>45</v>
      </c>
      <c r="C16" s="2" t="e">
        <f>VLOOKUP($A16,Price!$B:$F,6)</f>
        <v>#REF!</v>
      </c>
      <c r="D16" s="2" t="e">
        <f>VLOOKUP($A16,Price!$B:$F,7)</f>
        <v>#REF!</v>
      </c>
      <c r="E16" s="2" t="e">
        <f>VLOOKUP($A16,Price!$B:$F,8)</f>
        <v>#REF!</v>
      </c>
      <c r="F16" s="2" t="e">
        <f>VLOOKUP($A16,Price!$B:$F,9)</f>
        <v>#REF!</v>
      </c>
      <c r="G16" s="3" t="e">
        <f>VLOOKUP($B16,Price!$B:$F,6)</f>
        <v>#REF!</v>
      </c>
      <c r="H16" s="3" t="e">
        <f>VLOOKUP($B16,Price!$B:$F,7)</f>
        <v>#REF!</v>
      </c>
      <c r="I16" s="3" t="e">
        <f>VLOOKUP($B16,Price!$B:$F,8)</f>
        <v>#REF!</v>
      </c>
      <c r="J16" s="3" t="e">
        <f>VLOOKUP($B16,Price!$B:$F,9)</f>
        <v>#REF!</v>
      </c>
      <c r="K16">
        <f t="shared" si="6"/>
        <v>3</v>
      </c>
      <c r="L16" t="str">
        <f t="shared" si="0"/>
        <v>ORD000012, ORD000013</v>
      </c>
      <c r="M16">
        <v>3</v>
      </c>
      <c r="N16" t="e">
        <f>IF(AND(B16="",M16=1),F16,IF(AND(B16="",M16=2),E16/2,IF(AND(B16="",M16=3),E16/2,IF(M16=1,F16+J16,(E16+I16)/2))))</f>
        <v>#REF!</v>
      </c>
    </row>
    <row r="17" spans="1:14" x14ac:dyDescent="0.25">
      <c r="A17" t="s">
        <v>48</v>
      </c>
      <c r="C17" s="2" t="e">
        <f>VLOOKUP($A17,Price!$B:$F,6)</f>
        <v>#REF!</v>
      </c>
      <c r="D17" s="2" t="e">
        <f>VLOOKUP($A17,Price!$B:$F,7)</f>
        <v>#REF!</v>
      </c>
      <c r="E17" s="2" t="e">
        <f>VLOOKUP($A17,Price!$B:$F,8)</f>
        <v>#REF!</v>
      </c>
      <c r="F17" s="2" t="e">
        <f>VLOOKUP($A17,Price!$B:$F,9)</f>
        <v>#REF!</v>
      </c>
      <c r="L17" t="str">
        <f t="shared" si="0"/>
        <v>ORD000014</v>
      </c>
      <c r="M17">
        <v>1</v>
      </c>
      <c r="N17" t="e">
        <f>IF(B17="",C17,C17+G17)</f>
        <v>#REF!</v>
      </c>
    </row>
    <row r="18" spans="1:14" x14ac:dyDescent="0.25">
      <c r="A18" t="s">
        <v>51</v>
      </c>
      <c r="B18" t="s">
        <v>60</v>
      </c>
      <c r="C18" s="2" t="e">
        <f>VLOOKUP($A18,Price!$B:$F,6)</f>
        <v>#REF!</v>
      </c>
      <c r="D18" s="2" t="e">
        <f>VLOOKUP($A18,Price!$B:$F,7)</f>
        <v>#REF!</v>
      </c>
      <c r="E18" s="2" t="e">
        <f>VLOOKUP($A18,Price!$B:$F,8)</f>
        <v>#REF!</v>
      </c>
      <c r="F18" s="2" t="e">
        <f>VLOOKUP($A18,Price!$B:$F,9)</f>
        <v>#REF!</v>
      </c>
      <c r="G18" s="3" t="e">
        <f>VLOOKUP($B18,Price!$B:$F,6)</f>
        <v>#REF!</v>
      </c>
      <c r="H18" s="3" t="e">
        <f>VLOOKUP($B18,Price!$B:$F,7)</f>
        <v>#REF!</v>
      </c>
      <c r="I18" s="3" t="e">
        <f>VLOOKUP($B18,Price!$B:$F,8)</f>
        <v>#REF!</v>
      </c>
      <c r="J18" s="3" t="e">
        <f>VLOOKUP($B18,Price!$B:$F,9)</f>
        <v>#REF!</v>
      </c>
      <c r="K18">
        <f t="shared" ref="K18:K20" si="8">COUNTIF(A:A,A18)</f>
        <v>3</v>
      </c>
      <c r="L18" t="str">
        <f t="shared" si="0"/>
        <v>ORD000015, ORD000018</v>
      </c>
      <c r="M18">
        <v>1</v>
      </c>
      <c r="N18" t="e">
        <f>IF(AND(B18="",M18=1),F18,IF(AND(B18="",M18=2),E18/2,IF(AND(B18="",M18=3),E18/2,IF(M18=1,F18+J18,(E18+I18)/2))))</f>
        <v>#REF!</v>
      </c>
    </row>
    <row r="19" spans="1:14" x14ac:dyDescent="0.25">
      <c r="A19" t="str">
        <f t="shared" ref="A19:A20" si="9">A18</f>
        <v>ORD000015</v>
      </c>
      <c r="B19" t="s">
        <v>60</v>
      </c>
      <c r="C19" s="2" t="e">
        <f>VLOOKUP($A19,Price!$B:$F,6)</f>
        <v>#REF!</v>
      </c>
      <c r="D19" s="2" t="e">
        <f>VLOOKUP($A19,Price!$B:$F,7)</f>
        <v>#REF!</v>
      </c>
      <c r="E19" s="2" t="e">
        <f>VLOOKUP($A19,Price!$B:$F,8)</f>
        <v>#REF!</v>
      </c>
      <c r="F19" s="2" t="e">
        <f>VLOOKUP($A19,Price!$B:$F,9)</f>
        <v>#REF!</v>
      </c>
      <c r="G19" s="3" t="e">
        <f>VLOOKUP($B19,Price!$B:$F,6)</f>
        <v>#REF!</v>
      </c>
      <c r="H19" s="3" t="e">
        <f>VLOOKUP($B19,Price!$B:$F,7)</f>
        <v>#REF!</v>
      </c>
      <c r="I19" s="3" t="e">
        <f>VLOOKUP($B19,Price!$B:$F,8)</f>
        <v>#REF!</v>
      </c>
      <c r="J19" s="3" t="e">
        <f>VLOOKUP($B19,Price!$B:$F,9)</f>
        <v>#REF!</v>
      </c>
      <c r="K19">
        <f t="shared" si="8"/>
        <v>3</v>
      </c>
      <c r="L19" t="str">
        <f t="shared" si="0"/>
        <v>ORD000015, ORD000018</v>
      </c>
      <c r="M19">
        <v>2</v>
      </c>
      <c r="N19" t="e">
        <f>IF(AND(B19="",M19=1),F19,IF(AND(B19="",M19=2),E19/2,IF(AND(B19="",M19=3),E19/2,IF(M19=1,F19+J19,(E19+I19)/2))))</f>
        <v>#REF!</v>
      </c>
    </row>
    <row r="20" spans="1:14" x14ac:dyDescent="0.25">
      <c r="A20" t="str">
        <f t="shared" si="9"/>
        <v>ORD000015</v>
      </c>
      <c r="B20" t="s">
        <v>60</v>
      </c>
      <c r="C20" s="2" t="e">
        <f>VLOOKUP($A20,Price!$B:$F,6)</f>
        <v>#REF!</v>
      </c>
      <c r="D20" s="2" t="e">
        <f>VLOOKUP($A20,Price!$B:$F,7)</f>
        <v>#REF!</v>
      </c>
      <c r="E20" s="2" t="e">
        <f>VLOOKUP($A20,Price!$B:$F,8)</f>
        <v>#REF!</v>
      </c>
      <c r="F20" s="2" t="e">
        <f>VLOOKUP($A20,Price!$B:$F,9)</f>
        <v>#REF!</v>
      </c>
      <c r="G20" s="3" t="e">
        <f>VLOOKUP($B20,Price!$B:$F,6)</f>
        <v>#REF!</v>
      </c>
      <c r="H20" s="3" t="e">
        <f>VLOOKUP($B20,Price!$B:$F,7)</f>
        <v>#REF!</v>
      </c>
      <c r="I20" s="3" t="e">
        <f>VLOOKUP($B20,Price!$B:$F,8)</f>
        <v>#REF!</v>
      </c>
      <c r="J20" s="3" t="e">
        <f>VLOOKUP($B20,Price!$B:$F,9)</f>
        <v>#REF!</v>
      </c>
      <c r="K20">
        <f t="shared" si="8"/>
        <v>3</v>
      </c>
      <c r="L20" t="str">
        <f t="shared" si="0"/>
        <v>ORD000015, ORD000018</v>
      </c>
      <c r="M20">
        <v>3</v>
      </c>
      <c r="N20" t="e">
        <f>IF(AND(B20="",M20=1),F20,IF(AND(B20="",M20=2),E20/2,IF(AND(B20="",M20=3),E20/2,IF(M20=1,F20+J20,(E20+I20)/2))))</f>
        <v>#REF!</v>
      </c>
    </row>
    <row r="21" spans="1:14" x14ac:dyDescent="0.25">
      <c r="A21" t="s">
        <v>54</v>
      </c>
      <c r="C21" s="2" t="e">
        <f>VLOOKUP($A21,Price!$B:$F,6)</f>
        <v>#REF!</v>
      </c>
      <c r="D21" s="2" t="e">
        <f>VLOOKUP($A21,Price!$B:$F,7)</f>
        <v>#REF!</v>
      </c>
      <c r="E21" s="2" t="e">
        <f>VLOOKUP($A21,Price!$B:$F,8)</f>
        <v>#REF!</v>
      </c>
      <c r="F21" s="2" t="e">
        <f>VLOOKUP($A21,Price!$B:$F,9)</f>
        <v>#REF!</v>
      </c>
      <c r="L21" t="str">
        <f t="shared" si="0"/>
        <v>ORD000016</v>
      </c>
      <c r="M21">
        <v>1</v>
      </c>
      <c r="N21" t="e">
        <f>IF(B21="",C21,C21+G21)</f>
        <v>#REF!</v>
      </c>
    </row>
    <row r="22" spans="1:14" x14ac:dyDescent="0.25">
      <c r="A22" t="s">
        <v>57</v>
      </c>
      <c r="C22" s="2" t="e">
        <f>VLOOKUP($A22,Price!$B:$F,6)</f>
        <v>#REF!</v>
      </c>
      <c r="D22" s="2" t="e">
        <f>VLOOKUP($A22,Price!$B:$F,7)</f>
        <v>#REF!</v>
      </c>
      <c r="E22" s="2" t="e">
        <f>VLOOKUP($A22,Price!$B:$F,8)</f>
        <v>#REF!</v>
      </c>
      <c r="F22" s="2" t="e">
        <f>VLOOKUP($A22,Price!$B:$F,9)</f>
        <v>#REF!</v>
      </c>
      <c r="K22">
        <f t="shared" ref="K22:K23" si="10">COUNTIF(A:A,A22)</f>
        <v>2</v>
      </c>
      <c r="L22" t="str">
        <f t="shared" si="0"/>
        <v>ORD000017</v>
      </c>
      <c r="M22" t="e">
        <f>IF(N23=N22,1,2)</f>
        <v>#REF!</v>
      </c>
      <c r="N22" t="e">
        <f t="shared" ref="N22:N23" si="11">IF(B22="",E22,E22+I22)</f>
        <v>#REF!</v>
      </c>
    </row>
    <row r="23" spans="1:14" x14ac:dyDescent="0.25">
      <c r="A23" t="str">
        <f>A22</f>
        <v>ORD000017</v>
      </c>
      <c r="C23" s="2" t="e">
        <f>VLOOKUP($A23,Price!$B:$F,6)</f>
        <v>#REF!</v>
      </c>
      <c r="D23" s="2" t="e">
        <f>VLOOKUP($A23,Price!$B:$F,7)</f>
        <v>#REF!</v>
      </c>
      <c r="E23" s="2" t="e">
        <f>VLOOKUP($A23,Price!$B:$F,8)</f>
        <v>#REF!</v>
      </c>
      <c r="F23" s="2" t="e">
        <f>VLOOKUP($A23,Price!$B:$F,9)</f>
        <v>#REF!</v>
      </c>
      <c r="K23">
        <f t="shared" si="10"/>
        <v>2</v>
      </c>
      <c r="L23" t="str">
        <f t="shared" si="0"/>
        <v>ORD000017</v>
      </c>
      <c r="M23" t="e">
        <f>IF(N24=N23,1,2)</f>
        <v>#REF!</v>
      </c>
      <c r="N23" t="e">
        <f t="shared" si="11"/>
        <v>#REF!</v>
      </c>
    </row>
    <row r="24" spans="1:14" x14ac:dyDescent="0.25">
      <c r="A24" t="s">
        <v>63</v>
      </c>
      <c r="C24" s="2" t="e">
        <f>VLOOKUP($A24,Price!$B:$F,6)</f>
        <v>#REF!</v>
      </c>
      <c r="D24" s="2" t="e">
        <f>VLOOKUP($A24,Price!$B:$F,7)</f>
        <v>#REF!</v>
      </c>
      <c r="E24" s="2" t="e">
        <f>VLOOKUP($A24,Price!$B:$F,8)</f>
        <v>#REF!</v>
      </c>
      <c r="F24" s="2" t="e">
        <f>VLOOKUP($A24,Price!$B:$F,9)</f>
        <v>#REF!</v>
      </c>
      <c r="L24" t="str">
        <f t="shared" si="0"/>
        <v>ORD000019</v>
      </c>
      <c r="M24">
        <v>1</v>
      </c>
      <c r="N24" t="e">
        <f t="shared" ref="N24:N25" si="12">IF(B24="",C24,C24+G24)</f>
        <v>#REF!</v>
      </c>
    </row>
    <row r="25" spans="1:14" x14ac:dyDescent="0.25">
      <c r="A25" t="s">
        <v>66</v>
      </c>
      <c r="C25" s="2" t="e">
        <f>VLOOKUP($A25,Price!$B:$F,6)</f>
        <v>#REF!</v>
      </c>
      <c r="D25" s="2" t="e">
        <f>VLOOKUP($A25,Price!$B:$F,7)</f>
        <v>#REF!</v>
      </c>
      <c r="E25" s="2" t="e">
        <f>VLOOKUP($A25,Price!$B:$F,8)</f>
        <v>#REF!</v>
      </c>
      <c r="F25" s="2" t="e">
        <f>VLOOKUP($A25,Price!$B:$F,9)</f>
        <v>#REF!</v>
      </c>
      <c r="L25" t="str">
        <f t="shared" si="0"/>
        <v>ORD000020</v>
      </c>
      <c r="M25">
        <v>1</v>
      </c>
      <c r="N25" t="e">
        <f t="shared" si="12"/>
        <v>#REF!</v>
      </c>
    </row>
    <row r="26" spans="1:14" x14ac:dyDescent="0.25">
      <c r="A26" t="s">
        <v>69</v>
      </c>
      <c r="C26" s="2" t="e">
        <f>VLOOKUP($A26,Price!$B:$F,6)</f>
        <v>#REF!</v>
      </c>
      <c r="D26" s="2" t="e">
        <f>VLOOKUP($A26,Price!$B:$F,7)</f>
        <v>#REF!</v>
      </c>
      <c r="E26" s="2" t="e">
        <f>VLOOKUP($A26,Price!$B:$F,8)</f>
        <v>#REF!</v>
      </c>
      <c r="F26" s="2" t="e">
        <f>VLOOKUP($A26,Price!$B:$F,9)</f>
        <v>#REF!</v>
      </c>
      <c r="K26">
        <f t="shared" ref="K26:K27" si="13">COUNTIF(A:A,A26)</f>
        <v>2</v>
      </c>
      <c r="L26" t="str">
        <f t="shared" si="0"/>
        <v>ORD000021</v>
      </c>
      <c r="M26" t="e">
        <f>IF(N27=N26,1,2)</f>
        <v>#REF!</v>
      </c>
      <c r="N26" t="e">
        <f t="shared" ref="N26:N27" si="14">IF(B26="",E26,E26+I26)</f>
        <v>#REF!</v>
      </c>
    </row>
    <row r="27" spans="1:14" x14ac:dyDescent="0.25">
      <c r="A27" t="str">
        <f>A26</f>
        <v>ORD000021</v>
      </c>
      <c r="C27" s="2" t="e">
        <f>VLOOKUP($A27,Price!$B:$F,6)</f>
        <v>#REF!</v>
      </c>
      <c r="D27" s="2" t="e">
        <f>VLOOKUP($A27,Price!$B:$F,7)</f>
        <v>#REF!</v>
      </c>
      <c r="E27" s="2" t="e">
        <f>VLOOKUP($A27,Price!$B:$F,8)</f>
        <v>#REF!</v>
      </c>
      <c r="F27" s="2" t="e">
        <f>VLOOKUP($A27,Price!$B:$F,9)</f>
        <v>#REF!</v>
      </c>
      <c r="K27">
        <f t="shared" si="13"/>
        <v>2</v>
      </c>
      <c r="L27" t="str">
        <f t="shared" si="0"/>
        <v>ORD000021</v>
      </c>
      <c r="M27" t="e">
        <f>IF(N28=N27,1,2)</f>
        <v>#REF!</v>
      </c>
      <c r="N27" t="e">
        <f t="shared" si="14"/>
        <v>#REF!</v>
      </c>
    </row>
    <row r="28" spans="1:14" x14ac:dyDescent="0.25">
      <c r="A28" t="s">
        <v>72</v>
      </c>
      <c r="B28" t="s">
        <v>78</v>
      </c>
      <c r="C28" s="2" t="e">
        <f>VLOOKUP($A28,Price!$B:$F,6)</f>
        <v>#REF!</v>
      </c>
      <c r="D28" s="2" t="e">
        <f>VLOOKUP($A28,Price!$B:$F,7)</f>
        <v>#REF!</v>
      </c>
      <c r="E28" s="2" t="e">
        <f>VLOOKUP($A28,Price!$B:$F,8)</f>
        <v>#REF!</v>
      </c>
      <c r="F28" s="2" t="e">
        <f>VLOOKUP($A28,Price!$B:$F,9)</f>
        <v>#REF!</v>
      </c>
      <c r="G28" s="3" t="e">
        <f>VLOOKUP($B28,Price!$B:$F,6)</f>
        <v>#REF!</v>
      </c>
      <c r="H28" s="3" t="e">
        <f>VLOOKUP($B28,Price!$B:$F,7)</f>
        <v>#REF!</v>
      </c>
      <c r="I28" s="3" t="e">
        <f>VLOOKUP($B28,Price!$B:$F,8)</f>
        <v>#REF!</v>
      </c>
      <c r="J28" s="3" t="e">
        <f>VLOOKUP($B28,Price!$B:$F,9)</f>
        <v>#REF!</v>
      </c>
      <c r="L28" t="str">
        <f t="shared" si="0"/>
        <v>ORD000022, ORD000024</v>
      </c>
      <c r="M28">
        <v>1</v>
      </c>
      <c r="N28" t="e">
        <f>IF(B28="",C28,C28+G28)</f>
        <v>#REF!</v>
      </c>
    </row>
    <row r="29" spans="1:14" x14ac:dyDescent="0.25">
      <c r="A29" t="s">
        <v>75</v>
      </c>
      <c r="C29" s="2" t="e">
        <f>VLOOKUP($A29,Price!$B:$F,6)</f>
        <v>#REF!</v>
      </c>
      <c r="D29" s="2" t="e">
        <f>VLOOKUP($A29,Price!$B:$F,7)</f>
        <v>#REF!</v>
      </c>
      <c r="E29" s="2" t="e">
        <f>VLOOKUP($A29,Price!$B:$F,8)</f>
        <v>#REF!</v>
      </c>
      <c r="F29" s="2" t="e">
        <f>VLOOKUP($A29,Price!$B:$F,9)</f>
        <v>#REF!</v>
      </c>
      <c r="K29">
        <f t="shared" ref="K29:K30" si="15">COUNTIF(A:A,A29)</f>
        <v>2</v>
      </c>
      <c r="L29" t="str">
        <f t="shared" si="0"/>
        <v>ORD000023</v>
      </c>
      <c r="M29" t="e">
        <f>IF(N30=N29,1,2)</f>
        <v>#REF!</v>
      </c>
      <c r="N29" t="e">
        <f t="shared" ref="N29:N30" si="16">IF(B29="",E29,E29+I29)</f>
        <v>#REF!</v>
      </c>
    </row>
    <row r="30" spans="1:14" x14ac:dyDescent="0.25">
      <c r="A30" t="str">
        <f>A29</f>
        <v>ORD000023</v>
      </c>
      <c r="C30" s="2" t="e">
        <f>VLOOKUP($A30,Price!$B:$F,6)</f>
        <v>#REF!</v>
      </c>
      <c r="D30" s="2" t="e">
        <f>VLOOKUP($A30,Price!$B:$F,7)</f>
        <v>#REF!</v>
      </c>
      <c r="E30" s="2" t="e">
        <f>VLOOKUP($A30,Price!$B:$F,8)</f>
        <v>#REF!</v>
      </c>
      <c r="F30" s="2" t="e">
        <f>VLOOKUP($A30,Price!$B:$F,9)</f>
        <v>#REF!</v>
      </c>
      <c r="K30">
        <f t="shared" si="15"/>
        <v>2</v>
      </c>
      <c r="L30" t="str">
        <f t="shared" si="0"/>
        <v>ORD000023</v>
      </c>
      <c r="M30" t="e">
        <f>IF(N31=N30,1,2)</f>
        <v>#REF!</v>
      </c>
      <c r="N30" t="e">
        <f t="shared" si="16"/>
        <v>#REF!</v>
      </c>
    </row>
    <row r="31" spans="1:14" x14ac:dyDescent="0.25">
      <c r="A31" t="s">
        <v>80</v>
      </c>
      <c r="C31" s="2" t="e">
        <f>VLOOKUP($A31,Price!$B:$F,6)</f>
        <v>#REF!</v>
      </c>
      <c r="D31" s="2" t="e">
        <f>VLOOKUP($A31,Price!$B:$F,7)</f>
        <v>#REF!</v>
      </c>
      <c r="E31" s="2" t="e">
        <f>VLOOKUP($A31,Price!$B:$F,8)</f>
        <v>#REF!</v>
      </c>
      <c r="F31" s="2" t="e">
        <f>VLOOKUP($A31,Price!$B:$F,9)</f>
        <v>#REF!</v>
      </c>
      <c r="L31" t="str">
        <f t="shared" si="0"/>
        <v>ORD000025</v>
      </c>
      <c r="M31">
        <v>1</v>
      </c>
      <c r="N31" t="e">
        <f t="shared" ref="N31:N34" si="17">IF(B31="",C31,C31+G31)</f>
        <v>#REF!</v>
      </c>
    </row>
    <row r="32" spans="1:14" x14ac:dyDescent="0.25">
      <c r="A32" t="s">
        <v>83</v>
      </c>
      <c r="C32" s="2" t="e">
        <f>VLOOKUP($A32,Price!$B:$F,6)</f>
        <v>#REF!</v>
      </c>
      <c r="D32" s="2" t="e">
        <f>VLOOKUP($A32,Price!$B:$F,7)</f>
        <v>#REF!</v>
      </c>
      <c r="E32" s="2" t="e">
        <f>VLOOKUP($A32,Price!$B:$F,8)</f>
        <v>#REF!</v>
      </c>
      <c r="F32" s="2" t="e">
        <f>VLOOKUP($A32,Price!$B:$F,9)</f>
        <v>#REF!</v>
      </c>
      <c r="L32" t="str">
        <f t="shared" si="0"/>
        <v>ORD000026</v>
      </c>
      <c r="M32">
        <v>1</v>
      </c>
      <c r="N32" t="e">
        <f t="shared" si="17"/>
        <v>#REF!</v>
      </c>
    </row>
    <row r="33" spans="1:14" x14ac:dyDescent="0.25">
      <c r="A33" t="s">
        <v>86</v>
      </c>
      <c r="C33" s="2" t="e">
        <f>VLOOKUP($A33,Price!$B:$F,6)</f>
        <v>#REF!</v>
      </c>
      <c r="D33" s="2" t="e">
        <f>VLOOKUP($A33,Price!$B:$F,7)</f>
        <v>#REF!</v>
      </c>
      <c r="E33" s="2" t="e">
        <f>VLOOKUP($A33,Price!$B:$F,8)</f>
        <v>#REF!</v>
      </c>
      <c r="F33" s="2" t="e">
        <f>VLOOKUP($A33,Price!$B:$F,9)</f>
        <v>#REF!</v>
      </c>
      <c r="L33" t="str">
        <f t="shared" si="0"/>
        <v>ORD000027</v>
      </c>
      <c r="M33">
        <v>1</v>
      </c>
      <c r="N33" t="e">
        <f t="shared" si="17"/>
        <v>#REF!</v>
      </c>
    </row>
    <row r="34" spans="1:14" x14ac:dyDescent="0.25">
      <c r="A34" t="s">
        <v>89</v>
      </c>
      <c r="C34" s="2" t="e">
        <f>VLOOKUP($A34,Price!$B:$F,6)</f>
        <v>#REF!</v>
      </c>
      <c r="D34" s="2" t="e">
        <f>VLOOKUP($A34,Price!$B:$F,7)</f>
        <v>#REF!</v>
      </c>
      <c r="E34" s="2" t="e">
        <f>VLOOKUP($A34,Price!$B:$F,8)</f>
        <v>#REF!</v>
      </c>
      <c r="F34" s="2" t="e">
        <f>VLOOKUP($A34,Price!$B:$F,9)</f>
        <v>#REF!</v>
      </c>
      <c r="L34" t="str">
        <f t="shared" si="0"/>
        <v>ORD000028</v>
      </c>
      <c r="M34">
        <v>1</v>
      </c>
      <c r="N34" t="e">
        <f t="shared" si="17"/>
        <v>#REF!</v>
      </c>
    </row>
    <row r="35" spans="1:14" x14ac:dyDescent="0.25">
      <c r="A35" t="s">
        <v>92</v>
      </c>
      <c r="C35" s="2" t="e">
        <f>VLOOKUP($A35,Price!$B:$F,6)</f>
        <v>#REF!</v>
      </c>
      <c r="D35" s="2" t="e">
        <f>VLOOKUP($A35,Price!$B:$F,7)</f>
        <v>#REF!</v>
      </c>
      <c r="E35" s="2" t="e">
        <f>VLOOKUP($A35,Price!$B:$F,8)</f>
        <v>#REF!</v>
      </c>
      <c r="F35" s="2" t="e">
        <f>VLOOKUP($A35,Price!$B:$F,9)</f>
        <v>#REF!</v>
      </c>
      <c r="K35">
        <f t="shared" ref="K35:K37" si="18">COUNTIF(A:A,A35)</f>
        <v>3</v>
      </c>
      <c r="L35" t="str">
        <f t="shared" si="0"/>
        <v>ORD000029</v>
      </c>
      <c r="M35">
        <v>1</v>
      </c>
      <c r="N35" t="e">
        <f>IF(AND(B35="",M35=1),F35,IF(AND(B35="",M35=2),E35/2,IF(AND(B35="",M35=3),E35/2,IF(M35=1,F35+J35,(E35+I35)/2))))</f>
        <v>#REF!</v>
      </c>
    </row>
    <row r="36" spans="1:14" x14ac:dyDescent="0.25">
      <c r="A36" t="str">
        <f t="shared" ref="A36:A37" si="19">A35</f>
        <v>ORD000029</v>
      </c>
      <c r="C36" s="2" t="e">
        <f>VLOOKUP($A36,Price!$B:$F,6)</f>
        <v>#REF!</v>
      </c>
      <c r="D36" s="2" t="e">
        <f>VLOOKUP($A36,Price!$B:$F,7)</f>
        <v>#REF!</v>
      </c>
      <c r="E36" s="2" t="e">
        <f>VLOOKUP($A36,Price!$B:$F,8)</f>
        <v>#REF!</v>
      </c>
      <c r="F36" s="2" t="e">
        <f>VLOOKUP($A36,Price!$B:$F,9)</f>
        <v>#REF!</v>
      </c>
      <c r="K36">
        <f t="shared" si="18"/>
        <v>3</v>
      </c>
      <c r="L36" t="str">
        <f t="shared" si="0"/>
        <v>ORD000029</v>
      </c>
      <c r="M36">
        <v>2</v>
      </c>
      <c r="N36" t="e">
        <f>IF(AND(B36="",M36=1),F36,IF(AND(B36="",M36=2),E36/2,IF(AND(B36="",M36=3),E36/2,IF(M36=1,F36+J36,(E36+I36)/2))))</f>
        <v>#REF!</v>
      </c>
    </row>
    <row r="37" spans="1:14" x14ac:dyDescent="0.25">
      <c r="A37" t="str">
        <f t="shared" si="19"/>
        <v>ORD000029</v>
      </c>
      <c r="C37" s="2" t="e">
        <f>VLOOKUP($A37,Price!$B:$F,6)</f>
        <v>#REF!</v>
      </c>
      <c r="D37" s="2" t="e">
        <f>VLOOKUP($A37,Price!$B:$F,7)</f>
        <v>#REF!</v>
      </c>
      <c r="E37" s="2" t="e">
        <f>VLOOKUP($A37,Price!$B:$F,8)</f>
        <v>#REF!</v>
      </c>
      <c r="F37" s="2" t="e">
        <f>VLOOKUP($A37,Price!$B:$F,9)</f>
        <v>#REF!</v>
      </c>
      <c r="K37">
        <f t="shared" si="18"/>
        <v>3</v>
      </c>
      <c r="L37" t="str">
        <f t="shared" si="0"/>
        <v>ORD000029</v>
      </c>
      <c r="M37">
        <v>3</v>
      </c>
      <c r="N37" t="e">
        <f>IF(AND(B37="",M37=1),F37,IF(AND(B37="",M37=2),E37/2,IF(AND(B37="",M37=3),E37/2,IF(M37=1,F37+J37,(E37+I37)/2))))</f>
        <v>#REF!</v>
      </c>
    </row>
    <row r="38" spans="1:14" x14ac:dyDescent="0.25">
      <c r="A38" t="s">
        <v>95</v>
      </c>
      <c r="C38" s="2" t="e">
        <f>VLOOKUP($A38,Price!$B:$F,6)</f>
        <v>#REF!</v>
      </c>
      <c r="D38" s="2" t="e">
        <f>VLOOKUP($A38,Price!$B:$F,7)</f>
        <v>#REF!</v>
      </c>
      <c r="E38" s="2" t="e">
        <f>VLOOKUP($A38,Price!$B:$F,8)</f>
        <v>#REF!</v>
      </c>
      <c r="F38" s="2" t="e">
        <f>VLOOKUP($A38,Price!$B:$F,9)</f>
        <v>#REF!</v>
      </c>
      <c r="L38" t="str">
        <f t="shared" si="0"/>
        <v>ORD000030</v>
      </c>
      <c r="M38">
        <v>1</v>
      </c>
      <c r="N38" t="e">
        <f t="shared" ref="N38:N41" si="20">IF(B38="",C38,C38+G38)</f>
        <v>#REF!</v>
      </c>
    </row>
    <row r="39" spans="1:14" x14ac:dyDescent="0.25">
      <c r="A39" t="s">
        <v>98</v>
      </c>
      <c r="C39" s="2" t="e">
        <f>VLOOKUP($A39,Price!$B:$F,6)</f>
        <v>#REF!</v>
      </c>
      <c r="D39" s="2" t="e">
        <f>VLOOKUP($A39,Price!$B:$F,7)</f>
        <v>#REF!</v>
      </c>
      <c r="E39" s="2" t="e">
        <f>VLOOKUP($A39,Price!$B:$F,8)</f>
        <v>#REF!</v>
      </c>
      <c r="F39" s="2" t="e">
        <f>VLOOKUP($A39,Price!$B:$F,9)</f>
        <v>#REF!</v>
      </c>
      <c r="L39" t="str">
        <f t="shared" si="0"/>
        <v>ORD000031</v>
      </c>
      <c r="M39">
        <v>1</v>
      </c>
      <c r="N39" t="e">
        <f t="shared" si="20"/>
        <v>#REF!</v>
      </c>
    </row>
    <row r="40" spans="1:14" x14ac:dyDescent="0.25">
      <c r="A40" t="s">
        <v>101</v>
      </c>
      <c r="C40" s="2" t="e">
        <f>VLOOKUP($A40,Price!$B:$F,6)</f>
        <v>#REF!</v>
      </c>
      <c r="D40" s="2" t="e">
        <f>VLOOKUP($A40,Price!$B:$F,7)</f>
        <v>#REF!</v>
      </c>
      <c r="E40" s="2" t="e">
        <f>VLOOKUP($A40,Price!$B:$F,8)</f>
        <v>#REF!</v>
      </c>
      <c r="F40" s="2" t="e">
        <f>VLOOKUP($A40,Price!$B:$F,9)</f>
        <v>#REF!</v>
      </c>
      <c r="L40" t="str">
        <f t="shared" si="0"/>
        <v>ORD000032</v>
      </c>
      <c r="M40">
        <v>1</v>
      </c>
      <c r="N40" t="e">
        <f t="shared" si="20"/>
        <v>#REF!</v>
      </c>
    </row>
    <row r="41" spans="1:14" x14ac:dyDescent="0.25">
      <c r="A41" t="s">
        <v>104</v>
      </c>
      <c r="B41" t="s">
        <v>109</v>
      </c>
      <c r="C41" s="2" t="e">
        <f>VLOOKUP($A41,Price!$B:$F,6)</f>
        <v>#REF!</v>
      </c>
      <c r="D41" s="2" t="e">
        <f>VLOOKUP($A41,Price!$B:$F,7)</f>
        <v>#REF!</v>
      </c>
      <c r="E41" s="2" t="e">
        <f>VLOOKUP($A41,Price!$B:$F,8)</f>
        <v>#REF!</v>
      </c>
      <c r="F41" s="2" t="e">
        <f>VLOOKUP($A41,Price!$B:$F,9)</f>
        <v>#REF!</v>
      </c>
      <c r="G41" s="3" t="e">
        <f>VLOOKUP($B41,Price!$B:$F,6)</f>
        <v>#REF!</v>
      </c>
      <c r="H41" s="3" t="e">
        <f>VLOOKUP($B41,Price!$B:$F,7)</f>
        <v>#REF!</v>
      </c>
      <c r="I41" s="3" t="e">
        <f>VLOOKUP($B41,Price!$B:$F,8)</f>
        <v>#REF!</v>
      </c>
      <c r="J41" s="3" t="e">
        <f>VLOOKUP($B41,Price!$B:$F,9)</f>
        <v>#REF!</v>
      </c>
      <c r="L41" t="str">
        <f t="shared" si="0"/>
        <v>ORD000033, ORD000035</v>
      </c>
      <c r="M41">
        <v>1</v>
      </c>
      <c r="N41" t="e">
        <f t="shared" si="20"/>
        <v>#REF!</v>
      </c>
    </row>
    <row r="42" spans="1:14" x14ac:dyDescent="0.25">
      <c r="A42" t="s">
        <v>106</v>
      </c>
      <c r="C42" s="2" t="e">
        <f>VLOOKUP($A42,Price!$B:$F,6)</f>
        <v>#REF!</v>
      </c>
      <c r="D42" s="2" t="e">
        <f>VLOOKUP($A42,Price!$B:$F,7)</f>
        <v>#REF!</v>
      </c>
      <c r="E42" s="2" t="e">
        <f>VLOOKUP($A42,Price!$B:$F,8)</f>
        <v>#REF!</v>
      </c>
      <c r="F42" s="2" t="e">
        <f>VLOOKUP($A42,Price!$B:$F,9)</f>
        <v>#REF!</v>
      </c>
      <c r="K42">
        <f t="shared" ref="K42:K43" si="21">COUNTIF(A:A,A42)</f>
        <v>2</v>
      </c>
      <c r="L42" t="str">
        <f t="shared" si="0"/>
        <v>ORD000034</v>
      </c>
      <c r="M42" t="e">
        <f>IF(N43=N42,1,2)</f>
        <v>#REF!</v>
      </c>
      <c r="N42" t="e">
        <f t="shared" ref="N42:N43" si="22">IF(B42="",E42,E42+I42)</f>
        <v>#REF!</v>
      </c>
    </row>
    <row r="43" spans="1:14" x14ac:dyDescent="0.25">
      <c r="A43" t="str">
        <f>A42</f>
        <v>ORD000034</v>
      </c>
      <c r="C43" s="2" t="e">
        <f>VLOOKUP($A43,Price!$B:$F,6)</f>
        <v>#REF!</v>
      </c>
      <c r="D43" s="2" t="e">
        <f>VLOOKUP($A43,Price!$B:$F,7)</f>
        <v>#REF!</v>
      </c>
      <c r="E43" s="2" t="e">
        <f>VLOOKUP($A43,Price!$B:$F,8)</f>
        <v>#REF!</v>
      </c>
      <c r="F43" s="2" t="e">
        <f>VLOOKUP($A43,Price!$B:$F,9)</f>
        <v>#REF!</v>
      </c>
      <c r="K43">
        <f t="shared" si="21"/>
        <v>2</v>
      </c>
      <c r="L43" t="str">
        <f t="shared" si="0"/>
        <v>ORD000034</v>
      </c>
      <c r="M43" t="e">
        <f>IF(N44=N43,1,2)</f>
        <v>#REF!</v>
      </c>
      <c r="N43" t="e">
        <f t="shared" si="22"/>
        <v>#REF!</v>
      </c>
    </row>
    <row r="44" spans="1:14" x14ac:dyDescent="0.25">
      <c r="A44" t="s">
        <v>112</v>
      </c>
      <c r="C44" s="2" t="e">
        <f>VLOOKUP($A44,Price!$B:$F,6)</f>
        <v>#REF!</v>
      </c>
      <c r="D44" s="2" t="e">
        <f>VLOOKUP($A44,Price!$B:$F,7)</f>
        <v>#REF!</v>
      </c>
      <c r="E44" s="2" t="e">
        <f>VLOOKUP($A44,Price!$B:$F,8)</f>
        <v>#REF!</v>
      </c>
      <c r="F44" s="2" t="e">
        <f>VLOOKUP($A44,Price!$B:$F,9)</f>
        <v>#REF!</v>
      </c>
      <c r="L44" t="str">
        <f t="shared" si="0"/>
        <v>ORD000036</v>
      </c>
      <c r="M44">
        <v>1</v>
      </c>
      <c r="N44" t="e">
        <f t="shared" ref="N44:N51" si="23">IF(B44="",C44,C44+G44)</f>
        <v>#REF!</v>
      </c>
    </row>
    <row r="45" spans="1:14" x14ac:dyDescent="0.25">
      <c r="A45" t="s">
        <v>115</v>
      </c>
      <c r="C45" s="2" t="e">
        <f>VLOOKUP($A45,Price!$B:$F,6)</f>
        <v>#REF!</v>
      </c>
      <c r="D45" s="2" t="e">
        <f>VLOOKUP($A45,Price!$B:$F,7)</f>
        <v>#REF!</v>
      </c>
      <c r="E45" s="2" t="e">
        <f>VLOOKUP($A45,Price!$B:$F,8)</f>
        <v>#REF!</v>
      </c>
      <c r="F45" s="2" t="e">
        <f>VLOOKUP($A45,Price!$B:$F,9)</f>
        <v>#REF!</v>
      </c>
      <c r="L45" t="str">
        <f t="shared" si="0"/>
        <v>ORD000037</v>
      </c>
      <c r="M45">
        <v>1</v>
      </c>
      <c r="N45" t="e">
        <f t="shared" si="23"/>
        <v>#REF!</v>
      </c>
    </row>
    <row r="46" spans="1:14" x14ac:dyDescent="0.25">
      <c r="A46" t="s">
        <v>118</v>
      </c>
      <c r="C46" s="2" t="e">
        <f>VLOOKUP($A46,Price!$B:$F,6)</f>
        <v>#REF!</v>
      </c>
      <c r="D46" s="2" t="e">
        <f>VLOOKUP($A46,Price!$B:$F,7)</f>
        <v>#REF!</v>
      </c>
      <c r="E46" s="2" t="e">
        <f>VLOOKUP($A46,Price!$B:$F,8)</f>
        <v>#REF!</v>
      </c>
      <c r="F46" s="2" t="e">
        <f>VLOOKUP($A46,Price!$B:$F,9)</f>
        <v>#REF!</v>
      </c>
      <c r="L46" t="str">
        <f t="shared" si="0"/>
        <v>ORD000038</v>
      </c>
      <c r="M46">
        <v>1</v>
      </c>
      <c r="N46" t="e">
        <f t="shared" si="23"/>
        <v>#REF!</v>
      </c>
    </row>
    <row r="47" spans="1:14" x14ac:dyDescent="0.25">
      <c r="A47" t="s">
        <v>121</v>
      </c>
      <c r="C47" s="2" t="e">
        <f>VLOOKUP($A47,Price!$B:$F,6)</f>
        <v>#REF!</v>
      </c>
      <c r="D47" s="2" t="e">
        <f>VLOOKUP($A47,Price!$B:$F,7)</f>
        <v>#REF!</v>
      </c>
      <c r="E47" s="2" t="e">
        <f>VLOOKUP($A47,Price!$B:$F,8)</f>
        <v>#REF!</v>
      </c>
      <c r="F47" s="2" t="e">
        <f>VLOOKUP($A47,Price!$B:$F,9)</f>
        <v>#REF!</v>
      </c>
      <c r="L47" t="str">
        <f t="shared" si="0"/>
        <v>ORD000039</v>
      </c>
      <c r="M47">
        <v>1</v>
      </c>
      <c r="N47" t="e">
        <f t="shared" si="23"/>
        <v>#REF!</v>
      </c>
    </row>
    <row r="48" spans="1:14" x14ac:dyDescent="0.25">
      <c r="A48" t="s">
        <v>124</v>
      </c>
      <c r="C48" s="2" t="e">
        <f>VLOOKUP($A48,Price!$B:$F,6)</f>
        <v>#REF!</v>
      </c>
      <c r="D48" s="2" t="e">
        <f>VLOOKUP($A48,Price!$B:$F,7)</f>
        <v>#REF!</v>
      </c>
      <c r="E48" s="2" t="e">
        <f>VLOOKUP($A48,Price!$B:$F,8)</f>
        <v>#REF!</v>
      </c>
      <c r="F48" s="2" t="e">
        <f>VLOOKUP($A48,Price!$B:$F,9)</f>
        <v>#REF!</v>
      </c>
      <c r="L48" t="str">
        <f t="shared" si="0"/>
        <v>ORD000040</v>
      </c>
      <c r="M48">
        <v>1</v>
      </c>
      <c r="N48" t="e">
        <f t="shared" si="23"/>
        <v>#REF!</v>
      </c>
    </row>
    <row r="49" spans="1:14" x14ac:dyDescent="0.25">
      <c r="A49" t="s">
        <v>127</v>
      </c>
      <c r="C49" s="2" t="e">
        <f>VLOOKUP($A49,Price!$B:$F,6)</f>
        <v>#REF!</v>
      </c>
      <c r="D49" s="2" t="e">
        <f>VLOOKUP($A49,Price!$B:$F,7)</f>
        <v>#REF!</v>
      </c>
      <c r="E49" s="2" t="e">
        <f>VLOOKUP($A49,Price!$B:$F,8)</f>
        <v>#REF!</v>
      </c>
      <c r="F49" s="2" t="e">
        <f>VLOOKUP($A49,Price!$B:$F,9)</f>
        <v>#REF!</v>
      </c>
      <c r="L49" t="str">
        <f t="shared" si="0"/>
        <v>ORD000041</v>
      </c>
      <c r="M49">
        <v>1</v>
      </c>
      <c r="N49" t="e">
        <f t="shared" si="23"/>
        <v>#REF!</v>
      </c>
    </row>
    <row r="50" spans="1:14" x14ac:dyDescent="0.25">
      <c r="A50" t="s">
        <v>129</v>
      </c>
      <c r="C50" s="2" t="e">
        <f>VLOOKUP($A50,Price!$B:$F,6)</f>
        <v>#REF!</v>
      </c>
      <c r="D50" s="2" t="e">
        <f>VLOOKUP($A50,Price!$B:$F,7)</f>
        <v>#REF!</v>
      </c>
      <c r="E50" s="2" t="e">
        <f>VLOOKUP($A50,Price!$B:$F,8)</f>
        <v>#REF!</v>
      </c>
      <c r="F50" s="2" t="e">
        <f>VLOOKUP($A50,Price!$B:$F,9)</f>
        <v>#REF!</v>
      </c>
      <c r="L50" t="str">
        <f t="shared" si="0"/>
        <v>ORD000042</v>
      </c>
      <c r="M50">
        <v>1</v>
      </c>
      <c r="N50" t="e">
        <f t="shared" si="23"/>
        <v>#REF!</v>
      </c>
    </row>
    <row r="51" spans="1:14" x14ac:dyDescent="0.25">
      <c r="A51" t="s">
        <v>132</v>
      </c>
      <c r="C51" s="2" t="e">
        <f>VLOOKUP($A51,Price!$B:$F,6)</f>
        <v>#REF!</v>
      </c>
      <c r="D51" s="2" t="e">
        <f>VLOOKUP($A51,Price!$B:$F,7)</f>
        <v>#REF!</v>
      </c>
      <c r="E51" s="2" t="e">
        <f>VLOOKUP($A51,Price!$B:$F,8)</f>
        <v>#REF!</v>
      </c>
      <c r="F51" s="2" t="e">
        <f>VLOOKUP($A51,Price!$B:$F,9)</f>
        <v>#REF!</v>
      </c>
      <c r="L51" t="str">
        <f t="shared" si="0"/>
        <v>ORD000043</v>
      </c>
      <c r="M51">
        <v>1</v>
      </c>
      <c r="N51" t="e">
        <f t="shared" si="23"/>
        <v>#REF!</v>
      </c>
    </row>
    <row r="52" spans="1:14" x14ac:dyDescent="0.25">
      <c r="A52" t="s">
        <v>138</v>
      </c>
      <c r="C52" s="2" t="e">
        <f>VLOOKUP($A52,Price!$B:$F,6)</f>
        <v>#REF!</v>
      </c>
      <c r="D52" s="2" t="e">
        <f>VLOOKUP($A52,Price!$B:$F,7)</f>
        <v>#REF!</v>
      </c>
      <c r="E52" s="2" t="e">
        <f>VLOOKUP($A52,Price!$B:$F,8)</f>
        <v>#REF!</v>
      </c>
      <c r="F52" s="2" t="e">
        <f>VLOOKUP($A52,Price!$B:$F,9)</f>
        <v>#REF!</v>
      </c>
      <c r="K52">
        <f t="shared" ref="K52:K53" si="24">COUNTIF(A:A,A52)</f>
        <v>2</v>
      </c>
      <c r="L52" t="str">
        <f t="shared" si="0"/>
        <v>ORD000044</v>
      </c>
      <c r="M52" t="e">
        <f>IF(N53=N52,1,2)</f>
        <v>#REF!</v>
      </c>
      <c r="N52" t="e">
        <f t="shared" ref="N52:N53" si="25">IF(B52="",E52,E52+I52)</f>
        <v>#REF!</v>
      </c>
    </row>
    <row r="53" spans="1:14" x14ac:dyDescent="0.25">
      <c r="A53" t="str">
        <f>A52</f>
        <v>ORD000044</v>
      </c>
      <c r="C53" s="2" t="e">
        <f>VLOOKUP($A53,Price!$B:$F,6)</f>
        <v>#REF!</v>
      </c>
      <c r="D53" s="2" t="e">
        <f>VLOOKUP($A53,Price!$B:$F,7)</f>
        <v>#REF!</v>
      </c>
      <c r="E53" s="2" t="e">
        <f>VLOOKUP($A53,Price!$B:$F,8)</f>
        <v>#REF!</v>
      </c>
      <c r="F53" s="2" t="e">
        <f>VLOOKUP($A53,Price!$B:$F,9)</f>
        <v>#REF!</v>
      </c>
      <c r="K53">
        <f t="shared" si="24"/>
        <v>2</v>
      </c>
      <c r="L53" t="str">
        <f t="shared" si="0"/>
        <v>ORD000044</v>
      </c>
      <c r="M53" t="e">
        <f>IF(N54=N53,1,2)</f>
        <v>#REF!</v>
      </c>
      <c r="N53" t="e">
        <f t="shared" si="25"/>
        <v>#REF!</v>
      </c>
    </row>
    <row r="54" spans="1:14" x14ac:dyDescent="0.25">
      <c r="A54" t="s">
        <v>140</v>
      </c>
      <c r="C54" s="2" t="e">
        <f>VLOOKUP($A54,Price!$B:$F,6)</f>
        <v>#REF!</v>
      </c>
      <c r="D54" s="2" t="e">
        <f>VLOOKUP($A54,Price!$B:$F,7)</f>
        <v>#REF!</v>
      </c>
      <c r="E54" s="2" t="e">
        <f>VLOOKUP($A54,Price!$B:$F,8)</f>
        <v>#REF!</v>
      </c>
      <c r="F54" s="2" t="e">
        <f>VLOOKUP($A54,Price!$B:$F,9)</f>
        <v>#REF!</v>
      </c>
      <c r="L54" t="str">
        <f t="shared" si="0"/>
        <v>ORD000045</v>
      </c>
      <c r="M54">
        <v>1</v>
      </c>
      <c r="N54" t="e">
        <f t="shared" ref="N54:N60" si="26">IF(B54="",C54,C54+G54)</f>
        <v>#REF!</v>
      </c>
    </row>
    <row r="55" spans="1:14" x14ac:dyDescent="0.25">
      <c r="A55" t="s">
        <v>143</v>
      </c>
      <c r="C55" s="2" t="e">
        <f>VLOOKUP($A55,Price!$B:$F,6)</f>
        <v>#REF!</v>
      </c>
      <c r="D55" s="2" t="e">
        <f>VLOOKUP($A55,Price!$B:$F,7)</f>
        <v>#REF!</v>
      </c>
      <c r="E55" s="2" t="e">
        <f>VLOOKUP($A55,Price!$B:$F,8)</f>
        <v>#REF!</v>
      </c>
      <c r="F55" s="2" t="e">
        <f>VLOOKUP($A55,Price!$B:$F,9)</f>
        <v>#REF!</v>
      </c>
      <c r="L55" t="str">
        <f t="shared" si="0"/>
        <v>ORD000046</v>
      </c>
      <c r="M55">
        <v>1</v>
      </c>
      <c r="N55" t="e">
        <f t="shared" si="26"/>
        <v>#REF!</v>
      </c>
    </row>
    <row r="56" spans="1:14" x14ac:dyDescent="0.25">
      <c r="A56" t="s">
        <v>146</v>
      </c>
      <c r="C56" s="2" t="e">
        <f>VLOOKUP($A56,Price!$B:$F,6)</f>
        <v>#REF!</v>
      </c>
      <c r="D56" s="2" t="e">
        <f>VLOOKUP($A56,Price!$B:$F,7)</f>
        <v>#REF!</v>
      </c>
      <c r="E56" s="2" t="e">
        <f>VLOOKUP($A56,Price!$B:$F,8)</f>
        <v>#REF!</v>
      </c>
      <c r="F56" s="2" t="e">
        <f>VLOOKUP($A56,Price!$B:$F,9)</f>
        <v>#REF!</v>
      </c>
      <c r="L56" t="str">
        <f t="shared" si="0"/>
        <v>ORD000047</v>
      </c>
      <c r="M56">
        <v>1</v>
      </c>
      <c r="N56" t="e">
        <f t="shared" si="26"/>
        <v>#REF!</v>
      </c>
    </row>
    <row r="57" spans="1:14" x14ac:dyDescent="0.25">
      <c r="A57" t="s">
        <v>149</v>
      </c>
      <c r="C57" s="2" t="e">
        <f>VLOOKUP($A57,Price!$B:$F,6)</f>
        <v>#REF!</v>
      </c>
      <c r="D57" s="2" t="e">
        <f>VLOOKUP($A57,Price!$B:$F,7)</f>
        <v>#REF!</v>
      </c>
      <c r="E57" s="2" t="e">
        <f>VLOOKUP($A57,Price!$B:$F,8)</f>
        <v>#REF!</v>
      </c>
      <c r="F57" s="2" t="e">
        <f>VLOOKUP($A57,Price!$B:$F,9)</f>
        <v>#REF!</v>
      </c>
      <c r="L57" t="str">
        <f t="shared" si="0"/>
        <v>ORD000048</v>
      </c>
      <c r="M57">
        <v>1</v>
      </c>
      <c r="N57" t="e">
        <f t="shared" si="26"/>
        <v>#REF!</v>
      </c>
    </row>
    <row r="58" spans="1:14" x14ac:dyDescent="0.25">
      <c r="A58" t="s">
        <v>151</v>
      </c>
      <c r="C58" s="2" t="e">
        <f>VLOOKUP($A58,Price!$B:$F,6)</f>
        <v>#REF!</v>
      </c>
      <c r="D58" s="2" t="e">
        <f>VLOOKUP($A58,Price!$B:$F,7)</f>
        <v>#REF!</v>
      </c>
      <c r="E58" s="2" t="e">
        <f>VLOOKUP($A58,Price!$B:$F,8)</f>
        <v>#REF!</v>
      </c>
      <c r="F58" s="2" t="e">
        <f>VLOOKUP($A58,Price!$B:$F,9)</f>
        <v>#REF!</v>
      </c>
      <c r="L58" t="str">
        <f t="shared" si="0"/>
        <v>ORD000049</v>
      </c>
      <c r="M58">
        <v>1</v>
      </c>
      <c r="N58" t="e">
        <f t="shared" si="26"/>
        <v>#REF!</v>
      </c>
    </row>
    <row r="59" spans="1:14" x14ac:dyDescent="0.25">
      <c r="A59" t="s">
        <v>153</v>
      </c>
      <c r="C59" s="2" t="e">
        <f>VLOOKUP($A59,Price!$B:$F,6)</f>
        <v>#REF!</v>
      </c>
      <c r="D59" s="2" t="e">
        <f>VLOOKUP($A59,Price!$B:$F,7)</f>
        <v>#REF!</v>
      </c>
      <c r="E59" s="2" t="e">
        <f>VLOOKUP($A59,Price!$B:$F,8)</f>
        <v>#REF!</v>
      </c>
      <c r="F59" s="2" t="e">
        <f>VLOOKUP($A59,Price!$B:$F,9)</f>
        <v>#REF!</v>
      </c>
      <c r="L59" t="str">
        <f t="shared" si="0"/>
        <v>ORD000050</v>
      </c>
      <c r="M59">
        <v>1</v>
      </c>
      <c r="N59" t="e">
        <f t="shared" si="26"/>
        <v>#REF!</v>
      </c>
    </row>
    <row r="60" spans="1:14" x14ac:dyDescent="0.25">
      <c r="A60" t="s">
        <v>156</v>
      </c>
      <c r="C60" s="2" t="e">
        <f>VLOOKUP($A60,Price!$B:$F,6)</f>
        <v>#REF!</v>
      </c>
      <c r="D60" s="2" t="e">
        <f>VLOOKUP($A60,Price!$B:$F,7)</f>
        <v>#REF!</v>
      </c>
      <c r="E60" s="2" t="e">
        <f>VLOOKUP($A60,Price!$B:$F,8)</f>
        <v>#REF!</v>
      </c>
      <c r="F60" s="2" t="e">
        <f>VLOOKUP($A60,Price!$B:$F,9)</f>
        <v>#REF!</v>
      </c>
      <c r="L60" t="str">
        <f t="shared" si="0"/>
        <v>ORD000051</v>
      </c>
      <c r="M60">
        <v>1</v>
      </c>
      <c r="N60" t="e">
        <f t="shared" si="26"/>
        <v>#REF!</v>
      </c>
    </row>
    <row r="61" spans="1:14" x14ac:dyDescent="0.25">
      <c r="A61" t="s">
        <v>159</v>
      </c>
      <c r="B61" t="s">
        <v>167</v>
      </c>
      <c r="C61" s="2" t="e">
        <f>VLOOKUP($A61,Price!$B:$F,6)</f>
        <v>#REF!</v>
      </c>
      <c r="D61" s="2" t="e">
        <f>VLOOKUP($A61,Price!$B:$F,7)</f>
        <v>#REF!</v>
      </c>
      <c r="E61" s="2" t="e">
        <f>VLOOKUP($A61,Price!$B:$F,8)</f>
        <v>#REF!</v>
      </c>
      <c r="F61" s="2" t="e">
        <f>VLOOKUP($A61,Price!$B:$F,9)</f>
        <v>#REF!</v>
      </c>
      <c r="G61" s="3" t="e">
        <f>VLOOKUP($B61,Price!$B:$F,6)</f>
        <v>#REF!</v>
      </c>
      <c r="H61" s="3" t="e">
        <f>VLOOKUP($B61,Price!$B:$F,7)</f>
        <v>#REF!</v>
      </c>
      <c r="I61" s="3" t="e">
        <f>VLOOKUP($B61,Price!$B:$F,8)</f>
        <v>#REF!</v>
      </c>
      <c r="J61" s="3" t="e">
        <f>VLOOKUP($B61,Price!$B:$F,9)</f>
        <v>#REF!</v>
      </c>
      <c r="K61">
        <f t="shared" ref="K61:K64" si="27">COUNTIF(A:A,A61)</f>
        <v>4</v>
      </c>
      <c r="L61" t="str">
        <f t="shared" si="0"/>
        <v>ORD000052, ORD000055</v>
      </c>
      <c r="M61">
        <v>1</v>
      </c>
      <c r="N61" t="e">
        <f>IF(AND(B61="",M61=1),E61,IF(AND(B61="",M61=2),D61/3,IF(AND(B61="",M61=3),D61/3,IF(AND(B61="",M61=4),D61/3,IF(M61=1,E61+I61,(D61+H61)/3)))))</f>
        <v>#REF!</v>
      </c>
    </row>
    <row r="62" spans="1:14" x14ac:dyDescent="0.25">
      <c r="A62" t="str">
        <f t="shared" ref="A62:A64" si="28">A61</f>
        <v>ORD000052</v>
      </c>
      <c r="B62" t="s">
        <v>167</v>
      </c>
      <c r="C62" s="2" t="e">
        <f>VLOOKUP($A62,Price!$B:$F,6)</f>
        <v>#REF!</v>
      </c>
      <c r="D62" s="2" t="e">
        <f>VLOOKUP($A62,Price!$B:$F,7)</f>
        <v>#REF!</v>
      </c>
      <c r="E62" s="2" t="e">
        <f>VLOOKUP($A62,Price!$B:$F,8)</f>
        <v>#REF!</v>
      </c>
      <c r="F62" s="2" t="e">
        <f>VLOOKUP($A62,Price!$B:$F,9)</f>
        <v>#REF!</v>
      </c>
      <c r="G62" s="3" t="e">
        <f>VLOOKUP($B62,Price!$B:$F,6)</f>
        <v>#REF!</v>
      </c>
      <c r="H62" s="3" t="e">
        <f>VLOOKUP($B62,Price!$B:$F,7)</f>
        <v>#REF!</v>
      </c>
      <c r="I62" s="3" t="e">
        <f>VLOOKUP($B62,Price!$B:$F,8)</f>
        <v>#REF!</v>
      </c>
      <c r="J62" s="3" t="e">
        <f>VLOOKUP($B62,Price!$B:$F,9)</f>
        <v>#REF!</v>
      </c>
      <c r="K62">
        <f t="shared" si="27"/>
        <v>4</v>
      </c>
      <c r="L62" t="str">
        <f t="shared" si="0"/>
        <v>ORD000052, ORD000055</v>
      </c>
      <c r="M62">
        <v>2</v>
      </c>
      <c r="N62" t="e">
        <f>IF(AND(B62="",M62=1),E62,IF(AND(B62="",M62=2),D62/3,IF(AND(B62="",M62=3),D62/3,IF(AND(B62="",M62=4),D62/3,IF(M62=1,E62+I62,(D62+H62)/3)))))</f>
        <v>#REF!</v>
      </c>
    </row>
    <row r="63" spans="1:14" x14ac:dyDescent="0.25">
      <c r="A63" t="str">
        <f t="shared" si="28"/>
        <v>ORD000052</v>
      </c>
      <c r="B63" t="s">
        <v>167</v>
      </c>
      <c r="C63" s="2" t="e">
        <f>VLOOKUP($A63,Price!$B:$F,6)</f>
        <v>#REF!</v>
      </c>
      <c r="D63" s="2" t="e">
        <f>VLOOKUP($A63,Price!$B:$F,7)</f>
        <v>#REF!</v>
      </c>
      <c r="E63" s="2" t="e">
        <f>VLOOKUP($A63,Price!$B:$F,8)</f>
        <v>#REF!</v>
      </c>
      <c r="F63" s="2" t="e">
        <f>VLOOKUP($A63,Price!$B:$F,9)</f>
        <v>#REF!</v>
      </c>
      <c r="G63" s="3" t="e">
        <f>VLOOKUP($B63,Price!$B:$F,6)</f>
        <v>#REF!</v>
      </c>
      <c r="H63" s="3" t="e">
        <f>VLOOKUP($B63,Price!$B:$F,7)</f>
        <v>#REF!</v>
      </c>
      <c r="I63" s="3" t="e">
        <f>VLOOKUP($B63,Price!$B:$F,8)</f>
        <v>#REF!</v>
      </c>
      <c r="J63" s="3" t="e">
        <f>VLOOKUP($B63,Price!$B:$F,9)</f>
        <v>#REF!</v>
      </c>
      <c r="K63">
        <f t="shared" si="27"/>
        <v>4</v>
      </c>
      <c r="L63" t="str">
        <f t="shared" si="0"/>
        <v>ORD000052, ORD000055</v>
      </c>
      <c r="M63">
        <v>3</v>
      </c>
      <c r="N63" t="e">
        <f>IF(AND(B63="",M63=1),E63,IF(AND(B63="",M63=2),D63/3,IF(AND(B63="",M63=3),D63/3,IF(AND(B63="",M63=4),D63/3,IF(M63=1,E63+I63,(D63+H63)/3)))))</f>
        <v>#REF!</v>
      </c>
    </row>
    <row r="64" spans="1:14" x14ac:dyDescent="0.25">
      <c r="A64" t="str">
        <f t="shared" si="28"/>
        <v>ORD000052</v>
      </c>
      <c r="B64" t="s">
        <v>167</v>
      </c>
      <c r="C64" s="2" t="e">
        <f>VLOOKUP($A64,Price!$B:$F,6)</f>
        <v>#REF!</v>
      </c>
      <c r="D64" s="2" t="e">
        <f>VLOOKUP($A64,Price!$B:$F,7)</f>
        <v>#REF!</v>
      </c>
      <c r="E64" s="2" t="e">
        <f>VLOOKUP($A64,Price!$B:$F,8)</f>
        <v>#REF!</v>
      </c>
      <c r="F64" s="2" t="e">
        <f>VLOOKUP($A64,Price!$B:$F,9)</f>
        <v>#REF!</v>
      </c>
      <c r="G64" s="3" t="e">
        <f>VLOOKUP($B64,Price!$B:$F,6)</f>
        <v>#REF!</v>
      </c>
      <c r="H64" s="3" t="e">
        <f>VLOOKUP($B64,Price!$B:$F,7)</f>
        <v>#REF!</v>
      </c>
      <c r="I64" s="3" t="e">
        <f>VLOOKUP($B64,Price!$B:$F,8)</f>
        <v>#REF!</v>
      </c>
      <c r="J64" s="3" t="e">
        <f>VLOOKUP($B64,Price!$B:$F,9)</f>
        <v>#REF!</v>
      </c>
      <c r="K64">
        <f t="shared" si="27"/>
        <v>4</v>
      </c>
      <c r="L64" t="str">
        <f t="shared" si="0"/>
        <v>ORD000052, ORD000055</v>
      </c>
      <c r="M64">
        <v>4</v>
      </c>
      <c r="N64" t="e">
        <f>IF(AND(B64="",M64=1),E64,IF(AND(B64="",M64=2),D64/3,IF(AND(B64="",M64=3),D64/3,IF(AND(B64="",M64=4),D64/3,IF(M64=1,E64+I64,(D64+H64)/3)))))</f>
        <v>#REF!</v>
      </c>
    </row>
    <row r="65" spans="1:14" x14ac:dyDescent="0.25">
      <c r="A65" t="s">
        <v>162</v>
      </c>
      <c r="C65" s="2" t="e">
        <f>VLOOKUP($A65,Price!$B:$F,6)</f>
        <v>#REF!</v>
      </c>
      <c r="D65" s="2" t="e">
        <f>VLOOKUP($A65,Price!$B:$F,7)</f>
        <v>#REF!</v>
      </c>
      <c r="E65" s="2" t="e">
        <f>VLOOKUP($A65,Price!$B:$F,8)</f>
        <v>#REF!</v>
      </c>
      <c r="F65" s="2" t="e">
        <f>VLOOKUP($A65,Price!$B:$F,9)</f>
        <v>#REF!</v>
      </c>
      <c r="L65" t="str">
        <f t="shared" si="0"/>
        <v>ORD000053</v>
      </c>
      <c r="M65">
        <v>1</v>
      </c>
      <c r="N65" t="e">
        <f>IF(B65="",C65,C65+G65)</f>
        <v>#REF!</v>
      </c>
    </row>
    <row r="66" spans="1:14" x14ac:dyDescent="0.25">
      <c r="A66" t="s">
        <v>164</v>
      </c>
      <c r="C66" s="2" t="e">
        <f>VLOOKUP($A66,Price!$B:$F,6)</f>
        <v>#REF!</v>
      </c>
      <c r="D66" s="2" t="e">
        <f>VLOOKUP($A66,Price!$B:$F,7)</f>
        <v>#REF!</v>
      </c>
      <c r="E66" s="2" t="e">
        <f>VLOOKUP($A66,Price!$B:$F,8)</f>
        <v>#REF!</v>
      </c>
      <c r="F66" s="2" t="e">
        <f>VLOOKUP($A66,Price!$B:$F,9)</f>
        <v>#REF!</v>
      </c>
      <c r="K66">
        <f t="shared" ref="K66:K67" si="29">COUNTIF(A:A,A66)</f>
        <v>2</v>
      </c>
      <c r="L66" t="str">
        <f t="shared" si="0"/>
        <v>ORD000054</v>
      </c>
      <c r="M66" t="e">
        <f>IF(N67=N66,1,2)</f>
        <v>#REF!</v>
      </c>
      <c r="N66" t="e">
        <f t="shared" ref="N66:N67" si="30">IF(B66="",E66,E66+I66)</f>
        <v>#REF!</v>
      </c>
    </row>
    <row r="67" spans="1:14" x14ac:dyDescent="0.25">
      <c r="A67" t="str">
        <f>A66</f>
        <v>ORD000054</v>
      </c>
      <c r="C67" s="2" t="e">
        <f>VLOOKUP($A67,Price!$B:$F,6)</f>
        <v>#REF!</v>
      </c>
      <c r="D67" s="2" t="e">
        <f>VLOOKUP($A67,Price!$B:$F,7)</f>
        <v>#REF!</v>
      </c>
      <c r="E67" s="2" t="e">
        <f>VLOOKUP($A67,Price!$B:$F,8)</f>
        <v>#REF!</v>
      </c>
      <c r="F67" s="2" t="e">
        <f>VLOOKUP($A67,Price!$B:$F,9)</f>
        <v>#REF!</v>
      </c>
      <c r="K67">
        <f t="shared" si="29"/>
        <v>2</v>
      </c>
      <c r="L67" t="str">
        <f t="shared" ref="L67:L130" si="31">IF(B67="",A67,A67&amp;", "&amp;B67)</f>
        <v>ORD000054</v>
      </c>
      <c r="M67" t="e">
        <f>IF(N68=N67,1,2)</f>
        <v>#REF!</v>
      </c>
      <c r="N67" t="e">
        <f t="shared" si="30"/>
        <v>#REF!</v>
      </c>
    </row>
    <row r="68" spans="1:14" x14ac:dyDescent="0.25">
      <c r="A68" t="s">
        <v>170</v>
      </c>
      <c r="C68" s="2" t="e">
        <f>VLOOKUP($A68,Price!$B:$F,6)</f>
        <v>#REF!</v>
      </c>
      <c r="D68" s="2" t="e">
        <f>VLOOKUP($A68,Price!$B:$F,7)</f>
        <v>#REF!</v>
      </c>
      <c r="E68" s="2" t="e">
        <f>VLOOKUP($A68,Price!$B:$F,8)</f>
        <v>#REF!</v>
      </c>
      <c r="F68" s="2" t="e">
        <f>VLOOKUP($A68,Price!$B:$F,9)</f>
        <v>#REF!</v>
      </c>
      <c r="L68" t="str">
        <f t="shared" si="31"/>
        <v>ORD000056</v>
      </c>
      <c r="M68">
        <v>1</v>
      </c>
      <c r="N68" t="e">
        <f t="shared" ref="N68:N69" si="32">IF(B68="",C68,C68+G68)</f>
        <v>#REF!</v>
      </c>
    </row>
    <row r="69" spans="1:14" x14ac:dyDescent="0.25">
      <c r="A69" t="s">
        <v>172</v>
      </c>
      <c r="B69" t="s">
        <v>178</v>
      </c>
      <c r="C69" s="2" t="e">
        <f>VLOOKUP($A69,Price!$B:$F,6)</f>
        <v>#REF!</v>
      </c>
      <c r="D69" s="2" t="e">
        <f>VLOOKUP($A69,Price!$B:$F,7)</f>
        <v>#REF!</v>
      </c>
      <c r="E69" s="2" t="e">
        <f>VLOOKUP($A69,Price!$B:$F,8)</f>
        <v>#REF!</v>
      </c>
      <c r="F69" s="2" t="e">
        <f>VLOOKUP($A69,Price!$B:$F,9)</f>
        <v>#REF!</v>
      </c>
      <c r="G69" s="3" t="e">
        <f>VLOOKUP($B69,Price!$B:$F,6)</f>
        <v>#REF!</v>
      </c>
      <c r="H69" s="3" t="e">
        <f>VLOOKUP($B69,Price!$B:$F,7)</f>
        <v>#REF!</v>
      </c>
      <c r="I69" s="3" t="e">
        <f>VLOOKUP($B69,Price!$B:$F,8)</f>
        <v>#REF!</v>
      </c>
      <c r="J69" s="3" t="e">
        <f>VLOOKUP($B69,Price!$B:$F,9)</f>
        <v>#REF!</v>
      </c>
      <c r="L69" t="str">
        <f t="shared" si="31"/>
        <v>ORD000057, ORD000059</v>
      </c>
      <c r="M69">
        <v>1</v>
      </c>
      <c r="N69" t="e">
        <f t="shared" si="32"/>
        <v>#REF!</v>
      </c>
    </row>
    <row r="70" spans="1:14" x14ac:dyDescent="0.25">
      <c r="A70" t="s">
        <v>175</v>
      </c>
      <c r="C70" s="2" t="e">
        <f>VLOOKUP($A70,Price!$B:$F,6)</f>
        <v>#REF!</v>
      </c>
      <c r="D70" s="2" t="e">
        <f>VLOOKUP($A70,Price!$B:$F,7)</f>
        <v>#REF!</v>
      </c>
      <c r="E70" s="2" t="e">
        <f>VLOOKUP($A70,Price!$B:$F,8)</f>
        <v>#REF!</v>
      </c>
      <c r="F70" s="2" t="e">
        <f>VLOOKUP($A70,Price!$B:$F,9)</f>
        <v>#REF!</v>
      </c>
      <c r="K70">
        <f t="shared" ref="K70:K71" si="33">COUNTIF(A:A,A70)</f>
        <v>2</v>
      </c>
      <c r="L70" t="str">
        <f t="shared" si="31"/>
        <v>ORD000058</v>
      </c>
      <c r="M70" t="e">
        <f>IF(N71=N70,1,2)</f>
        <v>#REF!</v>
      </c>
      <c r="N70" t="e">
        <f t="shared" ref="N70:N71" si="34">IF(B70="",E70,E70+I70)</f>
        <v>#REF!</v>
      </c>
    </row>
    <row r="71" spans="1:14" x14ac:dyDescent="0.25">
      <c r="A71" t="str">
        <f>A70</f>
        <v>ORD000058</v>
      </c>
      <c r="C71" s="2" t="e">
        <f>VLOOKUP($A71,Price!$B:$F,6)</f>
        <v>#REF!</v>
      </c>
      <c r="D71" s="2" t="e">
        <f>VLOOKUP($A71,Price!$B:$F,7)</f>
        <v>#REF!</v>
      </c>
      <c r="E71" s="2" t="e">
        <f>VLOOKUP($A71,Price!$B:$F,8)</f>
        <v>#REF!</v>
      </c>
      <c r="F71" s="2" t="e">
        <f>VLOOKUP($A71,Price!$B:$F,9)</f>
        <v>#REF!</v>
      </c>
      <c r="K71">
        <f t="shared" si="33"/>
        <v>2</v>
      </c>
      <c r="L71" t="str">
        <f t="shared" si="31"/>
        <v>ORD000058</v>
      </c>
      <c r="M71" t="e">
        <f>IF(N72=N71,1,2)</f>
        <v>#REF!</v>
      </c>
      <c r="N71" t="e">
        <f t="shared" si="34"/>
        <v>#REF!</v>
      </c>
    </row>
    <row r="72" spans="1:14" x14ac:dyDescent="0.25">
      <c r="A72" t="s">
        <v>180</v>
      </c>
      <c r="C72" s="2" t="e">
        <f>VLOOKUP($A72,Price!$B:$F,6)</f>
        <v>#REF!</v>
      </c>
      <c r="D72" s="2" t="e">
        <f>VLOOKUP($A72,Price!$B:$F,7)</f>
        <v>#REF!</v>
      </c>
      <c r="E72" s="2" t="e">
        <f>VLOOKUP($A72,Price!$B:$F,8)</f>
        <v>#REF!</v>
      </c>
      <c r="F72" s="2" t="e">
        <f>VLOOKUP($A72,Price!$B:$F,9)</f>
        <v>#REF!</v>
      </c>
      <c r="L72" t="str">
        <f t="shared" si="31"/>
        <v>ORD000060</v>
      </c>
      <c r="M72">
        <v>1</v>
      </c>
      <c r="N72" t="e">
        <f t="shared" ref="N72:N74" si="35">IF(B72="",C72,C72+G72)</f>
        <v>#REF!</v>
      </c>
    </row>
    <row r="73" spans="1:14" x14ac:dyDescent="0.25">
      <c r="A73" t="s">
        <v>183</v>
      </c>
      <c r="C73" s="2" t="e">
        <f>VLOOKUP($A73,Price!$B:$F,6)</f>
        <v>#REF!</v>
      </c>
      <c r="D73" s="2" t="e">
        <f>VLOOKUP($A73,Price!$B:$F,7)</f>
        <v>#REF!</v>
      </c>
      <c r="E73" s="2" t="e">
        <f>VLOOKUP($A73,Price!$B:$F,8)</f>
        <v>#REF!</v>
      </c>
      <c r="F73" s="2" t="e">
        <f>VLOOKUP($A73,Price!$B:$F,9)</f>
        <v>#REF!</v>
      </c>
      <c r="L73" t="str">
        <f t="shared" si="31"/>
        <v>ORD000061</v>
      </c>
      <c r="M73">
        <v>1</v>
      </c>
      <c r="N73" t="e">
        <f t="shared" si="35"/>
        <v>#REF!</v>
      </c>
    </row>
    <row r="74" spans="1:14" x14ac:dyDescent="0.25">
      <c r="A74" t="s">
        <v>186</v>
      </c>
      <c r="C74" s="2" t="e">
        <f>VLOOKUP($A74,Price!$B:$F,6)</f>
        <v>#REF!</v>
      </c>
      <c r="D74" s="2" t="e">
        <f>VLOOKUP($A74,Price!$B:$F,7)</f>
        <v>#REF!</v>
      </c>
      <c r="E74" s="2" t="e">
        <f>VLOOKUP($A74,Price!$B:$F,8)</f>
        <v>#REF!</v>
      </c>
      <c r="F74" s="2" t="e">
        <f>VLOOKUP($A74,Price!$B:$F,9)</f>
        <v>#REF!</v>
      </c>
      <c r="L74" t="str">
        <f t="shared" si="31"/>
        <v>ORD000062</v>
      </c>
      <c r="M74">
        <v>1</v>
      </c>
      <c r="N74" t="e">
        <f t="shared" si="35"/>
        <v>#REF!</v>
      </c>
    </row>
    <row r="75" spans="1:14" x14ac:dyDescent="0.25">
      <c r="A75" t="s">
        <v>189</v>
      </c>
      <c r="B75" t="s">
        <v>192</v>
      </c>
      <c r="C75" s="2" t="e">
        <f>VLOOKUP($A75,Price!$B:$F,6)</f>
        <v>#REF!</v>
      </c>
      <c r="D75" s="2" t="e">
        <f>VLOOKUP($A75,Price!$B:$F,7)</f>
        <v>#REF!</v>
      </c>
      <c r="E75" s="2" t="e">
        <f>VLOOKUP($A75,Price!$B:$F,8)</f>
        <v>#REF!</v>
      </c>
      <c r="F75" s="2" t="e">
        <f>VLOOKUP($A75,Price!$B:$F,9)</f>
        <v>#REF!</v>
      </c>
      <c r="G75" s="3" t="e">
        <f>VLOOKUP($B75,Price!$B:$F,6)</f>
        <v>#REF!</v>
      </c>
      <c r="H75" s="3" t="e">
        <f>VLOOKUP($B75,Price!$B:$F,7)</f>
        <v>#REF!</v>
      </c>
      <c r="I75" s="3" t="e">
        <f>VLOOKUP($B75,Price!$B:$F,8)</f>
        <v>#REF!</v>
      </c>
      <c r="J75" s="3" t="e">
        <f>VLOOKUP($B75,Price!$B:$F,9)</f>
        <v>#REF!</v>
      </c>
      <c r="K75">
        <f t="shared" ref="K75:K76" si="36">COUNTIF(A:A,A75)</f>
        <v>2</v>
      </c>
      <c r="L75" t="str">
        <f t="shared" si="31"/>
        <v>ORD000063, ORD000064</v>
      </c>
      <c r="M75" t="e">
        <f>IF(N76=N75,1,2)</f>
        <v>#REF!</v>
      </c>
      <c r="N75" t="e">
        <f t="shared" ref="N75:N76" si="37">IF(B75="",E75,E75+I75)</f>
        <v>#REF!</v>
      </c>
    </row>
    <row r="76" spans="1:14" x14ac:dyDescent="0.25">
      <c r="A76" t="str">
        <f>A75</f>
        <v>ORD000063</v>
      </c>
      <c r="B76" t="s">
        <v>192</v>
      </c>
      <c r="C76" s="2" t="e">
        <f>VLOOKUP($A76,Price!$B:$F,6)</f>
        <v>#REF!</v>
      </c>
      <c r="D76" s="2" t="e">
        <f>VLOOKUP($A76,Price!$B:$F,7)</f>
        <v>#REF!</v>
      </c>
      <c r="E76" s="2" t="e">
        <f>VLOOKUP($A76,Price!$B:$F,8)</f>
        <v>#REF!</v>
      </c>
      <c r="F76" s="2" t="e">
        <f>VLOOKUP($A76,Price!$B:$F,9)</f>
        <v>#REF!</v>
      </c>
      <c r="G76" s="3" t="e">
        <f>VLOOKUP($B76,Price!$B:$F,6)</f>
        <v>#REF!</v>
      </c>
      <c r="H76" s="3" t="e">
        <f>VLOOKUP($B76,Price!$B:$F,7)</f>
        <v>#REF!</v>
      </c>
      <c r="I76" s="3" t="e">
        <f>VLOOKUP($B76,Price!$B:$F,8)</f>
        <v>#REF!</v>
      </c>
      <c r="J76" s="3" t="e">
        <f>VLOOKUP($B76,Price!$B:$F,9)</f>
        <v>#REF!</v>
      </c>
      <c r="K76">
        <f t="shared" si="36"/>
        <v>2</v>
      </c>
      <c r="L76" t="str">
        <f t="shared" si="31"/>
        <v>ORD000063, ORD000064</v>
      </c>
      <c r="M76" t="e">
        <f>IF(N77=N76,1,2)</f>
        <v>#REF!</v>
      </c>
      <c r="N76" t="e">
        <f t="shared" si="37"/>
        <v>#REF!</v>
      </c>
    </row>
    <row r="77" spans="1:14" x14ac:dyDescent="0.25">
      <c r="A77" t="s">
        <v>194</v>
      </c>
      <c r="C77" s="2" t="e">
        <f>VLOOKUP($A77,Price!$B:$F,6)</f>
        <v>#REF!</v>
      </c>
      <c r="D77" s="2" t="e">
        <f>VLOOKUP($A77,Price!$B:$F,7)</f>
        <v>#REF!</v>
      </c>
      <c r="E77" s="2" t="e">
        <f>VLOOKUP($A77,Price!$B:$F,8)</f>
        <v>#REF!</v>
      </c>
      <c r="F77" s="2" t="e">
        <f>VLOOKUP($A77,Price!$B:$F,9)</f>
        <v>#REF!</v>
      </c>
      <c r="L77" t="str">
        <f t="shared" si="31"/>
        <v>ORD000065</v>
      </c>
      <c r="M77">
        <v>1</v>
      </c>
      <c r="N77" t="e">
        <f t="shared" ref="N77:N82" si="38">IF(B77="",C77,C77+G77)</f>
        <v>#REF!</v>
      </c>
    </row>
    <row r="78" spans="1:14" x14ac:dyDescent="0.25">
      <c r="A78" t="s">
        <v>197</v>
      </c>
      <c r="C78" s="2" t="e">
        <f>VLOOKUP($A78,Price!$B:$F,6)</f>
        <v>#REF!</v>
      </c>
      <c r="D78" s="2" t="e">
        <f>VLOOKUP($A78,Price!$B:$F,7)</f>
        <v>#REF!</v>
      </c>
      <c r="E78" s="2" t="e">
        <f>VLOOKUP($A78,Price!$B:$F,8)</f>
        <v>#REF!</v>
      </c>
      <c r="F78" s="2" t="e">
        <f>VLOOKUP($A78,Price!$B:$F,9)</f>
        <v>#REF!</v>
      </c>
      <c r="L78" t="str">
        <f t="shared" si="31"/>
        <v>ORD000066</v>
      </c>
      <c r="M78">
        <v>1</v>
      </c>
      <c r="N78" t="e">
        <f t="shared" si="38"/>
        <v>#REF!</v>
      </c>
    </row>
    <row r="79" spans="1:14" x14ac:dyDescent="0.25">
      <c r="A79" t="s">
        <v>200</v>
      </c>
      <c r="C79" s="2" t="e">
        <f>VLOOKUP($A79,Price!$B:$F,6)</f>
        <v>#REF!</v>
      </c>
      <c r="D79" s="2" t="e">
        <f>VLOOKUP($A79,Price!$B:$F,7)</f>
        <v>#REF!</v>
      </c>
      <c r="E79" s="2" t="e">
        <f>VLOOKUP($A79,Price!$B:$F,8)</f>
        <v>#REF!</v>
      </c>
      <c r="F79" s="2" t="e">
        <f>VLOOKUP($A79,Price!$B:$F,9)</f>
        <v>#REF!</v>
      </c>
      <c r="L79" t="str">
        <f t="shared" si="31"/>
        <v>ORD000067</v>
      </c>
      <c r="M79">
        <v>1</v>
      </c>
      <c r="N79" t="e">
        <f t="shared" si="38"/>
        <v>#REF!</v>
      </c>
    </row>
    <row r="80" spans="1:14" x14ac:dyDescent="0.25">
      <c r="A80" t="s">
        <v>203</v>
      </c>
      <c r="C80" s="2" t="e">
        <f>VLOOKUP($A80,Price!$B:$F,6)</f>
        <v>#REF!</v>
      </c>
      <c r="D80" s="2" t="e">
        <f>VLOOKUP($A80,Price!$B:$F,7)</f>
        <v>#REF!</v>
      </c>
      <c r="E80" s="2" t="e">
        <f>VLOOKUP($A80,Price!$B:$F,8)</f>
        <v>#REF!</v>
      </c>
      <c r="F80" s="2" t="e">
        <f>VLOOKUP($A80,Price!$B:$F,9)</f>
        <v>#REF!</v>
      </c>
      <c r="L80" t="str">
        <f t="shared" si="31"/>
        <v>ORD000068</v>
      </c>
      <c r="M80">
        <v>1</v>
      </c>
      <c r="N80" t="e">
        <f t="shared" si="38"/>
        <v>#REF!</v>
      </c>
    </row>
    <row r="81" spans="1:14" x14ac:dyDescent="0.25">
      <c r="A81" t="s">
        <v>206</v>
      </c>
      <c r="C81" s="2" t="e">
        <f>VLOOKUP($A81,Price!$B:$F,6)</f>
        <v>#REF!</v>
      </c>
      <c r="D81" s="2" t="e">
        <f>VLOOKUP($A81,Price!$B:$F,7)</f>
        <v>#REF!</v>
      </c>
      <c r="E81" s="2" t="e">
        <f>VLOOKUP($A81,Price!$B:$F,8)</f>
        <v>#REF!</v>
      </c>
      <c r="F81" s="2" t="e">
        <f>VLOOKUP($A81,Price!$B:$F,9)</f>
        <v>#REF!</v>
      </c>
      <c r="L81" t="str">
        <f t="shared" si="31"/>
        <v>ORD000069</v>
      </c>
      <c r="M81">
        <v>1</v>
      </c>
      <c r="N81" t="e">
        <f t="shared" si="38"/>
        <v>#REF!</v>
      </c>
    </row>
    <row r="82" spans="1:14" x14ac:dyDescent="0.25">
      <c r="A82" t="s">
        <v>209</v>
      </c>
      <c r="C82" s="2" t="e">
        <f>VLOOKUP($A82,Price!$B:$F,6)</f>
        <v>#REF!</v>
      </c>
      <c r="D82" s="2" t="e">
        <f>VLOOKUP($A82,Price!$B:$F,7)</f>
        <v>#REF!</v>
      </c>
      <c r="E82" s="2" t="e">
        <f>VLOOKUP($A82,Price!$B:$F,8)</f>
        <v>#REF!</v>
      </c>
      <c r="F82" s="2" t="e">
        <f>VLOOKUP($A82,Price!$B:$F,9)</f>
        <v>#REF!</v>
      </c>
      <c r="L82" t="str">
        <f t="shared" si="31"/>
        <v>ORD000070</v>
      </c>
      <c r="M82">
        <v>1</v>
      </c>
      <c r="N82" t="e">
        <f t="shared" si="38"/>
        <v>#REF!</v>
      </c>
    </row>
    <row r="83" spans="1:14" x14ac:dyDescent="0.25">
      <c r="A83" t="s">
        <v>211</v>
      </c>
      <c r="C83" s="2" t="e">
        <f>VLOOKUP($A83,Price!$B:$F,6)</f>
        <v>#REF!</v>
      </c>
      <c r="D83" s="2" t="e">
        <f>VLOOKUP($A83,Price!$B:$F,7)</f>
        <v>#REF!</v>
      </c>
      <c r="E83" s="2" t="e">
        <f>VLOOKUP($A83,Price!$B:$F,8)</f>
        <v>#REF!</v>
      </c>
      <c r="F83" s="2" t="e">
        <f>VLOOKUP($A83,Price!$B:$F,9)</f>
        <v>#REF!</v>
      </c>
      <c r="K83">
        <f t="shared" ref="K83:K84" si="39">COUNTIF(A:A,A83)</f>
        <v>2</v>
      </c>
      <c r="L83" t="str">
        <f t="shared" si="31"/>
        <v>ORD000071</v>
      </c>
      <c r="M83" t="e">
        <f>IF(N84=N83,1,2)</f>
        <v>#REF!</v>
      </c>
      <c r="N83" t="e">
        <f t="shared" ref="N83:N84" si="40">IF(B83="",E83,E83+I83)</f>
        <v>#REF!</v>
      </c>
    </row>
    <row r="84" spans="1:14" x14ac:dyDescent="0.25">
      <c r="A84" t="str">
        <f>A83</f>
        <v>ORD000071</v>
      </c>
      <c r="C84" s="2" t="e">
        <f>VLOOKUP($A84,Price!$B:$F,6)</f>
        <v>#REF!</v>
      </c>
      <c r="D84" s="2" t="e">
        <f>VLOOKUP($A84,Price!$B:$F,7)</f>
        <v>#REF!</v>
      </c>
      <c r="E84" s="2" t="e">
        <f>VLOOKUP($A84,Price!$B:$F,8)</f>
        <v>#REF!</v>
      </c>
      <c r="F84" s="2" t="e">
        <f>VLOOKUP($A84,Price!$B:$F,9)</f>
        <v>#REF!</v>
      </c>
      <c r="K84">
        <f t="shared" si="39"/>
        <v>2</v>
      </c>
      <c r="L84" t="str">
        <f t="shared" si="31"/>
        <v>ORD000071</v>
      </c>
      <c r="M84" t="e">
        <f>IF(N85=N84,1,2)</f>
        <v>#REF!</v>
      </c>
      <c r="N84" t="e">
        <f t="shared" si="40"/>
        <v>#REF!</v>
      </c>
    </row>
    <row r="85" spans="1:14" x14ac:dyDescent="0.25">
      <c r="A85" t="s">
        <v>214</v>
      </c>
      <c r="C85" s="2" t="e">
        <f>VLOOKUP($A85,Price!$B:$F,6)</f>
        <v>#REF!</v>
      </c>
      <c r="D85" s="2" t="e">
        <f>VLOOKUP($A85,Price!$B:$F,7)</f>
        <v>#REF!</v>
      </c>
      <c r="E85" s="2" t="e">
        <f>VLOOKUP($A85,Price!$B:$F,8)</f>
        <v>#REF!</v>
      </c>
      <c r="F85" s="2" t="e">
        <f>VLOOKUP($A85,Price!$B:$F,9)</f>
        <v>#REF!</v>
      </c>
      <c r="L85" t="str">
        <f t="shared" si="31"/>
        <v>ORD000072</v>
      </c>
      <c r="M85">
        <v>1</v>
      </c>
      <c r="N85" t="e">
        <f t="shared" ref="N85:N86" si="41">IF(B85="",C85,C85+G85)</f>
        <v>#REF!</v>
      </c>
    </row>
    <row r="86" spans="1:14" x14ac:dyDescent="0.25">
      <c r="A86" t="s">
        <v>217</v>
      </c>
      <c r="C86" s="2" t="e">
        <f>VLOOKUP($A86,Price!$B:$F,6)</f>
        <v>#REF!</v>
      </c>
      <c r="D86" s="2" t="e">
        <f>VLOOKUP($A86,Price!$B:$F,7)</f>
        <v>#REF!</v>
      </c>
      <c r="E86" s="2" t="e">
        <f>VLOOKUP($A86,Price!$B:$F,8)</f>
        <v>#REF!</v>
      </c>
      <c r="F86" s="2" t="e">
        <f>VLOOKUP($A86,Price!$B:$F,9)</f>
        <v>#REF!</v>
      </c>
      <c r="L86" t="str">
        <f t="shared" si="31"/>
        <v>ORD000073</v>
      </c>
      <c r="M86">
        <v>1</v>
      </c>
      <c r="N86" t="e">
        <f t="shared" si="41"/>
        <v>#REF!</v>
      </c>
    </row>
    <row r="87" spans="1:14" x14ac:dyDescent="0.25">
      <c r="A87" t="s">
        <v>219</v>
      </c>
      <c r="C87" s="2" t="e">
        <f>VLOOKUP($A87,Price!$B:$F,6)</f>
        <v>#REF!</v>
      </c>
      <c r="D87" s="2" t="e">
        <f>VLOOKUP($A87,Price!$B:$F,7)</f>
        <v>#REF!</v>
      </c>
      <c r="E87" s="2" t="e">
        <f>VLOOKUP($A87,Price!$B:$F,8)</f>
        <v>#REF!</v>
      </c>
      <c r="F87" s="2" t="e">
        <f>VLOOKUP($A87,Price!$B:$F,9)</f>
        <v>#REF!</v>
      </c>
      <c r="K87">
        <f t="shared" ref="K87:K88" si="42">COUNTIF(A:A,A87)</f>
        <v>2</v>
      </c>
      <c r="L87" t="str">
        <f t="shared" si="31"/>
        <v>ORD000074</v>
      </c>
      <c r="M87" t="e">
        <f>IF(N88=N87,1,2)</f>
        <v>#REF!</v>
      </c>
      <c r="N87" t="e">
        <f t="shared" ref="N87:N88" si="43">IF(B87="",E87,E87+I87)</f>
        <v>#REF!</v>
      </c>
    </row>
    <row r="88" spans="1:14" x14ac:dyDescent="0.25">
      <c r="A88" t="str">
        <f>A87</f>
        <v>ORD000074</v>
      </c>
      <c r="C88" s="2" t="e">
        <f>VLOOKUP($A88,Price!$B:$F,6)</f>
        <v>#REF!</v>
      </c>
      <c r="D88" s="2" t="e">
        <f>VLOOKUP($A88,Price!$B:$F,7)</f>
        <v>#REF!</v>
      </c>
      <c r="E88" s="2" t="e">
        <f>VLOOKUP($A88,Price!$B:$F,8)</f>
        <v>#REF!</v>
      </c>
      <c r="F88" s="2" t="e">
        <f>VLOOKUP($A88,Price!$B:$F,9)</f>
        <v>#REF!</v>
      </c>
      <c r="K88">
        <f t="shared" si="42"/>
        <v>2</v>
      </c>
      <c r="L88" t="str">
        <f t="shared" si="31"/>
        <v>ORD000074</v>
      </c>
      <c r="M88" t="e">
        <f>IF(N89=N88,1,2)</f>
        <v>#REF!</v>
      </c>
      <c r="N88" t="e">
        <f t="shared" si="43"/>
        <v>#REF!</v>
      </c>
    </row>
    <row r="89" spans="1:14" x14ac:dyDescent="0.25">
      <c r="A89" t="s">
        <v>222</v>
      </c>
      <c r="C89" s="2" t="e">
        <f>VLOOKUP($A89,Price!$B:$F,6)</f>
        <v>#REF!</v>
      </c>
      <c r="D89" s="2" t="e">
        <f>VLOOKUP($A89,Price!$B:$F,7)</f>
        <v>#REF!</v>
      </c>
      <c r="E89" s="2" t="e">
        <f>VLOOKUP($A89,Price!$B:$F,8)</f>
        <v>#REF!</v>
      </c>
      <c r="F89" s="2" t="e">
        <f>VLOOKUP($A89,Price!$B:$F,9)</f>
        <v>#REF!</v>
      </c>
      <c r="L89" t="str">
        <f t="shared" si="31"/>
        <v>ORD000075</v>
      </c>
      <c r="M89">
        <v>1</v>
      </c>
      <c r="N89" t="e">
        <f t="shared" ref="N89:N91" si="44">IF(B89="",C89,C89+G89)</f>
        <v>#REF!</v>
      </c>
    </row>
    <row r="90" spans="1:14" x14ac:dyDescent="0.25">
      <c r="A90" t="s">
        <v>225</v>
      </c>
      <c r="C90" s="2" t="e">
        <f>VLOOKUP($A90,Price!$B:$F,6)</f>
        <v>#REF!</v>
      </c>
      <c r="D90" s="2" t="e">
        <f>VLOOKUP($A90,Price!$B:$F,7)</f>
        <v>#REF!</v>
      </c>
      <c r="E90" s="2" t="e">
        <f>VLOOKUP($A90,Price!$B:$F,8)</f>
        <v>#REF!</v>
      </c>
      <c r="F90" s="2" t="e">
        <f>VLOOKUP($A90,Price!$B:$F,9)</f>
        <v>#REF!</v>
      </c>
      <c r="L90" t="str">
        <f t="shared" si="31"/>
        <v>ORD000076</v>
      </c>
      <c r="M90">
        <v>1</v>
      </c>
      <c r="N90" t="e">
        <f t="shared" si="44"/>
        <v>#REF!</v>
      </c>
    </row>
    <row r="91" spans="1:14" x14ac:dyDescent="0.25">
      <c r="A91" t="s">
        <v>228</v>
      </c>
      <c r="B91" t="s">
        <v>234</v>
      </c>
      <c r="C91" s="2" t="e">
        <f>VLOOKUP($A91,Price!$B:$F,6)</f>
        <v>#REF!</v>
      </c>
      <c r="D91" s="2" t="e">
        <f>VLOOKUP($A91,Price!$B:$F,7)</f>
        <v>#REF!</v>
      </c>
      <c r="E91" s="2" t="e">
        <f>VLOOKUP($A91,Price!$B:$F,8)</f>
        <v>#REF!</v>
      </c>
      <c r="F91" s="2" t="e">
        <f>VLOOKUP($A91,Price!$B:$F,9)</f>
        <v>#REF!</v>
      </c>
      <c r="G91" s="3" t="e">
        <f>VLOOKUP($B91,Price!$B:$F,6)</f>
        <v>#REF!</v>
      </c>
      <c r="H91" s="3" t="e">
        <f>VLOOKUP($B91,Price!$B:$F,7)</f>
        <v>#REF!</v>
      </c>
      <c r="I91" s="3" t="e">
        <f>VLOOKUP($B91,Price!$B:$F,8)</f>
        <v>#REF!</v>
      </c>
      <c r="J91" s="3" t="e">
        <f>VLOOKUP($B91,Price!$B:$F,9)</f>
        <v>#REF!</v>
      </c>
      <c r="L91" t="str">
        <f t="shared" si="31"/>
        <v>ORD000077, ORD000079</v>
      </c>
      <c r="M91">
        <v>1</v>
      </c>
      <c r="N91" t="e">
        <f t="shared" si="44"/>
        <v>#REF!</v>
      </c>
    </row>
    <row r="92" spans="1:14" x14ac:dyDescent="0.25">
      <c r="A92" t="s">
        <v>231</v>
      </c>
      <c r="C92" s="2" t="e">
        <f>VLOOKUP($A92,Price!$B:$F,6)</f>
        <v>#REF!</v>
      </c>
      <c r="D92" s="2" t="e">
        <f>VLOOKUP($A92,Price!$B:$F,7)</f>
        <v>#REF!</v>
      </c>
      <c r="E92" s="2" t="e">
        <f>VLOOKUP($A92,Price!$B:$F,8)</f>
        <v>#REF!</v>
      </c>
      <c r="F92" s="2" t="e">
        <f>VLOOKUP($A92,Price!$B:$F,9)</f>
        <v>#REF!</v>
      </c>
      <c r="K92">
        <f t="shared" ref="K92:K93" si="45">COUNTIF(A:A,A92)</f>
        <v>2</v>
      </c>
      <c r="L92" t="str">
        <f t="shared" si="31"/>
        <v>ORD000078</v>
      </c>
      <c r="M92" t="e">
        <f>IF(N93=N92,1,2)</f>
        <v>#REF!</v>
      </c>
      <c r="N92" t="e">
        <f t="shared" ref="N92:N93" si="46">IF(B92="",E92,E92+I92)</f>
        <v>#REF!</v>
      </c>
    </row>
    <row r="93" spans="1:14" x14ac:dyDescent="0.25">
      <c r="A93" t="str">
        <f>A92</f>
        <v>ORD000078</v>
      </c>
      <c r="C93" s="2" t="e">
        <f>VLOOKUP($A93,Price!$B:$F,6)</f>
        <v>#REF!</v>
      </c>
      <c r="D93" s="2" t="e">
        <f>VLOOKUP($A93,Price!$B:$F,7)</f>
        <v>#REF!</v>
      </c>
      <c r="E93" s="2" t="e">
        <f>VLOOKUP($A93,Price!$B:$F,8)</f>
        <v>#REF!</v>
      </c>
      <c r="F93" s="2" t="e">
        <f>VLOOKUP($A93,Price!$B:$F,9)</f>
        <v>#REF!</v>
      </c>
      <c r="K93">
        <f t="shared" si="45"/>
        <v>2</v>
      </c>
      <c r="L93" t="str">
        <f t="shared" si="31"/>
        <v>ORD000078</v>
      </c>
      <c r="M93" t="e">
        <f>IF(N94=N93,1,2)</f>
        <v>#REF!</v>
      </c>
      <c r="N93" t="e">
        <f t="shared" si="46"/>
        <v>#REF!</v>
      </c>
    </row>
    <row r="94" spans="1:14" x14ac:dyDescent="0.25">
      <c r="A94" t="s">
        <v>237</v>
      </c>
      <c r="C94" s="2" t="e">
        <f>VLOOKUP($A94,Price!$B:$F,6)</f>
        <v>#REF!</v>
      </c>
      <c r="D94" s="2" t="e">
        <f>VLOOKUP($A94,Price!$B:$F,7)</f>
        <v>#REF!</v>
      </c>
      <c r="E94" s="2" t="e">
        <f>VLOOKUP($A94,Price!$B:$F,8)</f>
        <v>#REF!</v>
      </c>
      <c r="F94" s="2" t="e">
        <f>VLOOKUP($A94,Price!$B:$F,9)</f>
        <v>#REF!</v>
      </c>
      <c r="L94" t="str">
        <f t="shared" si="31"/>
        <v>ORD000080</v>
      </c>
      <c r="M94">
        <v>1</v>
      </c>
      <c r="N94" t="e">
        <f t="shared" ref="N94:N99" si="47">IF(B94="",C94,C94+G94)</f>
        <v>#REF!</v>
      </c>
    </row>
    <row r="95" spans="1:14" x14ac:dyDescent="0.25">
      <c r="A95" t="s">
        <v>239</v>
      </c>
      <c r="C95" s="2" t="e">
        <f>VLOOKUP($A95,Price!$B:$F,6)</f>
        <v>#REF!</v>
      </c>
      <c r="D95" s="2" t="e">
        <f>VLOOKUP($A95,Price!$B:$F,7)</f>
        <v>#REF!</v>
      </c>
      <c r="E95" s="2" t="e">
        <f>VLOOKUP($A95,Price!$B:$F,8)</f>
        <v>#REF!</v>
      </c>
      <c r="F95" s="2" t="e">
        <f>VLOOKUP($A95,Price!$B:$F,9)</f>
        <v>#REF!</v>
      </c>
      <c r="L95" t="str">
        <f t="shared" si="31"/>
        <v>ORD000081</v>
      </c>
      <c r="M95">
        <v>1</v>
      </c>
      <c r="N95" t="e">
        <f t="shared" si="47"/>
        <v>#REF!</v>
      </c>
    </row>
    <row r="96" spans="1:14" x14ac:dyDescent="0.25">
      <c r="A96" t="s">
        <v>242</v>
      </c>
      <c r="C96" s="2" t="e">
        <f>VLOOKUP($A96,Price!$B:$F,6)</f>
        <v>#REF!</v>
      </c>
      <c r="D96" s="2" t="e">
        <f>VLOOKUP($A96,Price!$B:$F,7)</f>
        <v>#REF!</v>
      </c>
      <c r="E96" s="2" t="e">
        <f>VLOOKUP($A96,Price!$B:$F,8)</f>
        <v>#REF!</v>
      </c>
      <c r="F96" s="2" t="e">
        <f>VLOOKUP($A96,Price!$B:$F,9)</f>
        <v>#REF!</v>
      </c>
      <c r="L96" t="str">
        <f t="shared" si="31"/>
        <v>ORD000082</v>
      </c>
      <c r="M96">
        <v>1</v>
      </c>
      <c r="N96" t="e">
        <f t="shared" si="47"/>
        <v>#REF!</v>
      </c>
    </row>
    <row r="97" spans="1:14" x14ac:dyDescent="0.25">
      <c r="A97" t="s">
        <v>244</v>
      </c>
      <c r="C97" s="2" t="e">
        <f>VLOOKUP($A97,Price!$B:$F,6)</f>
        <v>#REF!</v>
      </c>
      <c r="D97" s="2" t="e">
        <f>VLOOKUP($A97,Price!$B:$F,7)</f>
        <v>#REF!</v>
      </c>
      <c r="E97" s="2" t="e">
        <f>VLOOKUP($A97,Price!$B:$F,8)</f>
        <v>#REF!</v>
      </c>
      <c r="F97" s="2" t="e">
        <f>VLOOKUP($A97,Price!$B:$F,9)</f>
        <v>#REF!</v>
      </c>
      <c r="L97" t="str">
        <f t="shared" si="31"/>
        <v>ORD000083</v>
      </c>
      <c r="M97">
        <v>1</v>
      </c>
      <c r="N97" t="e">
        <f t="shared" si="47"/>
        <v>#REF!</v>
      </c>
    </row>
    <row r="98" spans="1:14" x14ac:dyDescent="0.25">
      <c r="A98" t="s">
        <v>247</v>
      </c>
      <c r="C98" s="2" t="e">
        <f>VLOOKUP($A98,Price!$B:$F,6)</f>
        <v>#REF!</v>
      </c>
      <c r="D98" s="2" t="e">
        <f>VLOOKUP($A98,Price!$B:$F,7)</f>
        <v>#REF!</v>
      </c>
      <c r="E98" s="2" t="e">
        <f>VLOOKUP($A98,Price!$B:$F,8)</f>
        <v>#REF!</v>
      </c>
      <c r="F98" s="2" t="e">
        <f>VLOOKUP($A98,Price!$B:$F,9)</f>
        <v>#REF!</v>
      </c>
      <c r="L98" t="str">
        <f t="shared" si="31"/>
        <v>ORD000084</v>
      </c>
      <c r="M98">
        <v>1</v>
      </c>
      <c r="N98" t="e">
        <f t="shared" si="47"/>
        <v>#REF!</v>
      </c>
    </row>
    <row r="99" spans="1:14" x14ac:dyDescent="0.25">
      <c r="A99" t="s">
        <v>250</v>
      </c>
      <c r="C99" s="2" t="e">
        <f>VLOOKUP($A99,Price!$B:$F,6)</f>
        <v>#REF!</v>
      </c>
      <c r="D99" s="2" t="e">
        <f>VLOOKUP($A99,Price!$B:$F,7)</f>
        <v>#REF!</v>
      </c>
      <c r="E99" s="2" t="e">
        <f>VLOOKUP($A99,Price!$B:$F,8)</f>
        <v>#REF!</v>
      </c>
      <c r="F99" s="2" t="e">
        <f>VLOOKUP($A99,Price!$B:$F,9)</f>
        <v>#REF!</v>
      </c>
      <c r="L99" t="str">
        <f t="shared" si="31"/>
        <v>ORD000085</v>
      </c>
      <c r="M99">
        <v>1</v>
      </c>
      <c r="N99" t="e">
        <f t="shared" si="47"/>
        <v>#REF!</v>
      </c>
    </row>
    <row r="100" spans="1:14" x14ac:dyDescent="0.25">
      <c r="A100" t="s">
        <v>253</v>
      </c>
      <c r="B100" t="s">
        <v>255</v>
      </c>
      <c r="C100" s="2" t="e">
        <f>VLOOKUP($A100,Price!$B:$F,6)</f>
        <v>#REF!</v>
      </c>
      <c r="D100" s="2" t="e">
        <f>VLOOKUP($A100,Price!$B:$F,7)</f>
        <v>#REF!</v>
      </c>
      <c r="E100" s="2" t="e">
        <f>VLOOKUP($A100,Price!$B:$F,8)</f>
        <v>#REF!</v>
      </c>
      <c r="F100" s="2" t="e">
        <f>VLOOKUP($A100,Price!$B:$F,9)</f>
        <v>#REF!</v>
      </c>
      <c r="G100" s="3" t="e">
        <f>VLOOKUP($B100,Price!$B:$F,6)</f>
        <v>#REF!</v>
      </c>
      <c r="H100" s="3" t="e">
        <f>VLOOKUP($B100,Price!$B:$F,7)</f>
        <v>#REF!</v>
      </c>
      <c r="I100" s="3" t="e">
        <f>VLOOKUP($B100,Price!$B:$F,8)</f>
        <v>#REF!</v>
      </c>
      <c r="J100" s="3" t="e">
        <f>VLOOKUP($B100,Price!$B:$F,9)</f>
        <v>#REF!</v>
      </c>
      <c r="K100">
        <f t="shared" ref="K100:K101" si="48">COUNTIF(A:A,A100)</f>
        <v>2</v>
      </c>
      <c r="L100" t="str">
        <f t="shared" si="31"/>
        <v>ORD000086, ORD000087</v>
      </c>
      <c r="M100" t="e">
        <f>IF(N101=N100,1,2)</f>
        <v>#REF!</v>
      </c>
      <c r="N100" t="e">
        <f t="shared" ref="N100:N101" si="49">IF(B100="",E100,E100+I100)</f>
        <v>#REF!</v>
      </c>
    </row>
    <row r="101" spans="1:14" x14ac:dyDescent="0.25">
      <c r="A101" t="str">
        <f>A100</f>
        <v>ORD000086</v>
      </c>
      <c r="B101" t="s">
        <v>255</v>
      </c>
      <c r="C101" s="2" t="e">
        <f>VLOOKUP($A101,Price!$B:$F,6)</f>
        <v>#REF!</v>
      </c>
      <c r="D101" s="2" t="e">
        <f>VLOOKUP($A101,Price!$B:$F,7)</f>
        <v>#REF!</v>
      </c>
      <c r="E101" s="2" t="e">
        <f>VLOOKUP($A101,Price!$B:$F,8)</f>
        <v>#REF!</v>
      </c>
      <c r="F101" s="2" t="e">
        <f>VLOOKUP($A101,Price!$B:$F,9)</f>
        <v>#REF!</v>
      </c>
      <c r="G101" s="3" t="e">
        <f>VLOOKUP($B101,Price!$B:$F,6)</f>
        <v>#REF!</v>
      </c>
      <c r="H101" s="3" t="e">
        <f>VLOOKUP($B101,Price!$B:$F,7)</f>
        <v>#REF!</v>
      </c>
      <c r="I101" s="3" t="e">
        <f>VLOOKUP($B101,Price!$B:$F,8)</f>
        <v>#REF!</v>
      </c>
      <c r="J101" s="3" t="e">
        <f>VLOOKUP($B101,Price!$B:$F,9)</f>
        <v>#REF!</v>
      </c>
      <c r="K101">
        <f t="shared" si="48"/>
        <v>2</v>
      </c>
      <c r="L101" t="str">
        <f t="shared" si="31"/>
        <v>ORD000086, ORD000087</v>
      </c>
      <c r="M101" t="e">
        <f>IF(N102=N101,1,2)</f>
        <v>#REF!</v>
      </c>
      <c r="N101" t="e">
        <f t="shared" si="49"/>
        <v>#REF!</v>
      </c>
    </row>
    <row r="102" spans="1:14" x14ac:dyDescent="0.25">
      <c r="A102" t="s">
        <v>258</v>
      </c>
      <c r="C102" s="2" t="e">
        <f>VLOOKUP($A102,Price!$B:$F,6)</f>
        <v>#REF!</v>
      </c>
      <c r="D102" s="2" t="e">
        <f>VLOOKUP($A102,Price!$B:$F,7)</f>
        <v>#REF!</v>
      </c>
      <c r="E102" s="2" t="e">
        <f>VLOOKUP($A102,Price!$B:$F,8)</f>
        <v>#REF!</v>
      </c>
      <c r="F102" s="2" t="e">
        <f>VLOOKUP($A102,Price!$B:$F,9)</f>
        <v>#REF!</v>
      </c>
      <c r="L102" t="str">
        <f t="shared" si="31"/>
        <v>ORD000088</v>
      </c>
      <c r="M102">
        <v>1</v>
      </c>
      <c r="N102" t="e">
        <f>IF(B102="",C102,C102+G102)</f>
        <v>#REF!</v>
      </c>
    </row>
    <row r="103" spans="1:14" x14ac:dyDescent="0.25">
      <c r="A103" t="s">
        <v>262</v>
      </c>
      <c r="C103" s="2" t="e">
        <f>VLOOKUP($A103,Price!$B:$F,6)</f>
        <v>#REF!</v>
      </c>
      <c r="D103" s="2" t="e">
        <f>VLOOKUP($A103,Price!$B:$F,7)</f>
        <v>#REF!</v>
      </c>
      <c r="E103" s="2" t="e">
        <f>VLOOKUP($A103,Price!$B:$F,8)</f>
        <v>#REF!</v>
      </c>
      <c r="F103" s="2" t="e">
        <f>VLOOKUP($A103,Price!$B:$F,9)</f>
        <v>#REF!</v>
      </c>
      <c r="K103">
        <f t="shared" ref="K103:K104" si="50">COUNTIF(A:A,A103)</f>
        <v>2</v>
      </c>
      <c r="L103" t="str">
        <f t="shared" si="31"/>
        <v>ORD000089</v>
      </c>
      <c r="M103" t="e">
        <f>IF(N104=N103,1,2)</f>
        <v>#REF!</v>
      </c>
      <c r="N103" t="e">
        <f t="shared" ref="N103:N104" si="51">IF(B103="",E103,E103+I103)</f>
        <v>#REF!</v>
      </c>
    </row>
    <row r="104" spans="1:14" x14ac:dyDescent="0.25">
      <c r="A104" t="str">
        <f>A103</f>
        <v>ORD000089</v>
      </c>
      <c r="C104" s="2" t="e">
        <f>VLOOKUP($A104,Price!$B:$F,6)</f>
        <v>#REF!</v>
      </c>
      <c r="D104" s="2" t="e">
        <f>VLOOKUP($A104,Price!$B:$F,7)</f>
        <v>#REF!</v>
      </c>
      <c r="E104" s="2" t="e">
        <f>VLOOKUP($A104,Price!$B:$F,8)</f>
        <v>#REF!</v>
      </c>
      <c r="F104" s="2" t="e">
        <f>VLOOKUP($A104,Price!$B:$F,9)</f>
        <v>#REF!</v>
      </c>
      <c r="K104">
        <f t="shared" si="50"/>
        <v>2</v>
      </c>
      <c r="L104" t="str">
        <f t="shared" si="31"/>
        <v>ORD000089</v>
      </c>
      <c r="M104" t="e">
        <f>IF(N105=N104,1,2)</f>
        <v>#REF!</v>
      </c>
      <c r="N104" t="e">
        <f t="shared" si="51"/>
        <v>#REF!</v>
      </c>
    </row>
    <row r="105" spans="1:14" x14ac:dyDescent="0.25">
      <c r="A105" t="s">
        <v>264</v>
      </c>
      <c r="C105" s="2" t="e">
        <f>VLOOKUP($A105,Price!$B:$F,6)</f>
        <v>#REF!</v>
      </c>
      <c r="D105" s="2" t="e">
        <f>VLOOKUP($A105,Price!$B:$F,7)</f>
        <v>#REF!</v>
      </c>
      <c r="E105" s="2" t="e">
        <f>VLOOKUP($A105,Price!$B:$F,8)</f>
        <v>#REF!</v>
      </c>
      <c r="F105" s="2" t="e">
        <f>VLOOKUP($A105,Price!$B:$F,9)</f>
        <v>#REF!</v>
      </c>
      <c r="L105" t="str">
        <f t="shared" si="31"/>
        <v>ORD000090</v>
      </c>
      <c r="M105">
        <v>1</v>
      </c>
      <c r="N105" t="e">
        <f t="shared" ref="N105:N107" si="52">IF(B105="",C105,C105+G105)</f>
        <v>#REF!</v>
      </c>
    </row>
    <row r="106" spans="1:14" x14ac:dyDescent="0.25">
      <c r="A106" t="s">
        <v>267</v>
      </c>
      <c r="C106" s="2" t="e">
        <f>VLOOKUP($A106,Price!$B:$F,6)</f>
        <v>#REF!</v>
      </c>
      <c r="D106" s="2" t="e">
        <f>VLOOKUP($A106,Price!$B:$F,7)</f>
        <v>#REF!</v>
      </c>
      <c r="E106" s="2" t="e">
        <f>VLOOKUP($A106,Price!$B:$F,8)</f>
        <v>#REF!</v>
      </c>
      <c r="F106" s="2" t="e">
        <f>VLOOKUP($A106,Price!$B:$F,9)</f>
        <v>#REF!</v>
      </c>
      <c r="L106" t="str">
        <f t="shared" si="31"/>
        <v>ORD000091</v>
      </c>
      <c r="M106">
        <v>1</v>
      </c>
      <c r="N106" t="e">
        <f t="shared" si="52"/>
        <v>#REF!</v>
      </c>
    </row>
    <row r="107" spans="1:14" x14ac:dyDescent="0.25">
      <c r="A107" t="s">
        <v>270</v>
      </c>
      <c r="B107" t="s">
        <v>276</v>
      </c>
      <c r="C107" s="2" t="e">
        <f>VLOOKUP($A107,Price!$B:$F,6)</f>
        <v>#REF!</v>
      </c>
      <c r="D107" s="2" t="e">
        <f>VLOOKUP($A107,Price!$B:$F,7)</f>
        <v>#REF!</v>
      </c>
      <c r="E107" s="2" t="e">
        <f>VLOOKUP($A107,Price!$B:$F,8)</f>
        <v>#REF!</v>
      </c>
      <c r="F107" s="2" t="e">
        <f>VLOOKUP($A107,Price!$B:$F,9)</f>
        <v>#REF!</v>
      </c>
      <c r="G107" s="3" t="e">
        <f>VLOOKUP($B107,Price!$B:$F,6)</f>
        <v>#REF!</v>
      </c>
      <c r="H107" s="3" t="e">
        <f>VLOOKUP($B107,Price!$B:$F,7)</f>
        <v>#REF!</v>
      </c>
      <c r="I107" s="3" t="e">
        <f>VLOOKUP($B107,Price!$B:$F,8)</f>
        <v>#REF!</v>
      </c>
      <c r="J107" s="3" t="e">
        <f>VLOOKUP($B107,Price!$B:$F,9)</f>
        <v>#REF!</v>
      </c>
      <c r="L107" t="str">
        <f t="shared" si="31"/>
        <v>ORD000092, ORD000094</v>
      </c>
      <c r="M107">
        <v>1</v>
      </c>
      <c r="N107" t="e">
        <f t="shared" si="52"/>
        <v>#REF!</v>
      </c>
    </row>
    <row r="108" spans="1:14" x14ac:dyDescent="0.25">
      <c r="A108" t="s">
        <v>272</v>
      </c>
      <c r="C108" s="2" t="e">
        <f>VLOOKUP($A108,Price!$B:$F,6)</f>
        <v>#REF!</v>
      </c>
      <c r="D108" s="2" t="e">
        <f>VLOOKUP($A108,Price!$B:$F,7)</f>
        <v>#REF!</v>
      </c>
      <c r="E108" s="2" t="e">
        <f>VLOOKUP($A108,Price!$B:$F,8)</f>
        <v>#REF!</v>
      </c>
      <c r="F108" s="2" t="e">
        <f>VLOOKUP($A108,Price!$B:$F,9)</f>
        <v>#REF!</v>
      </c>
      <c r="K108">
        <f t="shared" ref="K108:K109" si="53">COUNTIF(A:A,A108)</f>
        <v>2</v>
      </c>
      <c r="L108" t="str">
        <f t="shared" si="31"/>
        <v>ORD000093</v>
      </c>
      <c r="M108" t="e">
        <f>IF(N109=N108,1,2)</f>
        <v>#REF!</v>
      </c>
      <c r="N108" t="e">
        <f t="shared" ref="N108:N109" si="54">IF(B108="",E108,E108+I108)</f>
        <v>#REF!</v>
      </c>
    </row>
    <row r="109" spans="1:14" x14ac:dyDescent="0.25">
      <c r="A109" t="str">
        <f>A108</f>
        <v>ORD000093</v>
      </c>
      <c r="C109" s="2" t="e">
        <f>VLOOKUP($A109,Price!$B:$F,6)</f>
        <v>#REF!</v>
      </c>
      <c r="D109" s="2" t="e">
        <f>VLOOKUP($A109,Price!$B:$F,7)</f>
        <v>#REF!</v>
      </c>
      <c r="E109" s="2" t="e">
        <f>VLOOKUP($A109,Price!$B:$F,8)</f>
        <v>#REF!</v>
      </c>
      <c r="F109" s="2" t="e">
        <f>VLOOKUP($A109,Price!$B:$F,9)</f>
        <v>#REF!</v>
      </c>
      <c r="K109">
        <f t="shared" si="53"/>
        <v>2</v>
      </c>
      <c r="L109" t="str">
        <f t="shared" si="31"/>
        <v>ORD000093</v>
      </c>
      <c r="M109" t="e">
        <f>IF(N110=N109,1,2)</f>
        <v>#REF!</v>
      </c>
      <c r="N109" t="e">
        <f t="shared" si="54"/>
        <v>#REF!</v>
      </c>
    </row>
    <row r="110" spans="1:14" x14ac:dyDescent="0.25">
      <c r="A110" t="s">
        <v>278</v>
      </c>
      <c r="C110" s="2" t="e">
        <f>VLOOKUP($A110,Price!$B:$F,6)</f>
        <v>#REF!</v>
      </c>
      <c r="D110" s="2" t="e">
        <f>VLOOKUP($A110,Price!$B:$F,7)</f>
        <v>#REF!</v>
      </c>
      <c r="E110" s="2" t="e">
        <f>VLOOKUP($A110,Price!$B:$F,8)</f>
        <v>#REF!</v>
      </c>
      <c r="F110" s="2" t="e">
        <f>VLOOKUP($A110,Price!$B:$F,9)</f>
        <v>#REF!</v>
      </c>
      <c r="L110" t="str">
        <f t="shared" si="31"/>
        <v>ORD000095</v>
      </c>
      <c r="M110">
        <v>1</v>
      </c>
      <c r="N110" t="e">
        <f t="shared" ref="N110:N111" si="55">IF(B110="",C110,C110+G110)</f>
        <v>#REF!</v>
      </c>
    </row>
    <row r="111" spans="1:14" x14ac:dyDescent="0.25">
      <c r="A111" t="s">
        <v>281</v>
      </c>
      <c r="C111" s="2" t="e">
        <f>VLOOKUP($A111,Price!$B:$F,6)</f>
        <v>#REF!</v>
      </c>
      <c r="D111" s="2" t="e">
        <f>VLOOKUP($A111,Price!$B:$F,7)</f>
        <v>#REF!</v>
      </c>
      <c r="E111" s="2" t="e">
        <f>VLOOKUP($A111,Price!$B:$F,8)</f>
        <v>#REF!</v>
      </c>
      <c r="F111" s="2" t="e">
        <f>VLOOKUP($A111,Price!$B:$F,9)</f>
        <v>#REF!</v>
      </c>
      <c r="L111" t="str">
        <f t="shared" si="31"/>
        <v>ORD000096</v>
      </c>
      <c r="M111">
        <v>1</v>
      </c>
      <c r="N111" t="e">
        <f t="shared" si="55"/>
        <v>#REF!</v>
      </c>
    </row>
    <row r="112" spans="1:14" x14ac:dyDescent="0.25">
      <c r="A112" t="s">
        <v>283</v>
      </c>
      <c r="C112" s="2" t="e">
        <f>VLOOKUP($A112,Price!$B:$F,6)</f>
        <v>#REF!</v>
      </c>
      <c r="D112" s="2" t="e">
        <f>VLOOKUP($A112,Price!$B:$F,7)</f>
        <v>#REF!</v>
      </c>
      <c r="E112" s="2" t="e">
        <f>VLOOKUP($A112,Price!$B:$F,8)</f>
        <v>#REF!</v>
      </c>
      <c r="F112" s="2" t="e">
        <f>VLOOKUP($A112,Price!$B:$F,9)</f>
        <v>#REF!</v>
      </c>
      <c r="K112">
        <f t="shared" ref="K112:K113" si="56">COUNTIF(A:A,A112)</f>
        <v>2</v>
      </c>
      <c r="L112" t="str">
        <f t="shared" si="31"/>
        <v>ORD000097</v>
      </c>
      <c r="M112" t="e">
        <f>IF(N113=N112,1,2)</f>
        <v>#REF!</v>
      </c>
      <c r="N112" t="e">
        <f t="shared" ref="N112:N113" si="57">IF(B112="",E112,E112+I112)</f>
        <v>#REF!</v>
      </c>
    </row>
    <row r="113" spans="1:14" x14ac:dyDescent="0.25">
      <c r="A113" t="str">
        <f>A112</f>
        <v>ORD000097</v>
      </c>
      <c r="C113" s="2" t="e">
        <f>VLOOKUP($A113,Price!$B:$F,6)</f>
        <v>#REF!</v>
      </c>
      <c r="D113" s="2" t="e">
        <f>VLOOKUP($A113,Price!$B:$F,7)</f>
        <v>#REF!</v>
      </c>
      <c r="E113" s="2" t="e">
        <f>VLOOKUP($A113,Price!$B:$F,8)</f>
        <v>#REF!</v>
      </c>
      <c r="F113" s="2" t="e">
        <f>VLOOKUP($A113,Price!$B:$F,9)</f>
        <v>#REF!</v>
      </c>
      <c r="K113">
        <f t="shared" si="56"/>
        <v>2</v>
      </c>
      <c r="L113" t="str">
        <f t="shared" si="31"/>
        <v>ORD000097</v>
      </c>
      <c r="M113" t="e">
        <f>IF(N114=N113,1,2)</f>
        <v>#REF!</v>
      </c>
      <c r="N113" t="e">
        <f t="shared" si="57"/>
        <v>#REF!</v>
      </c>
    </row>
    <row r="114" spans="1:14" x14ac:dyDescent="0.25">
      <c r="A114" t="s">
        <v>286</v>
      </c>
      <c r="C114" s="2" t="e">
        <f>VLOOKUP($A114,Price!$B:$F,6)</f>
        <v>#REF!</v>
      </c>
      <c r="D114" s="2" t="e">
        <f>VLOOKUP($A114,Price!$B:$F,7)</f>
        <v>#REF!</v>
      </c>
      <c r="E114" s="2" t="e">
        <f>VLOOKUP($A114,Price!$B:$F,8)</f>
        <v>#REF!</v>
      </c>
      <c r="F114" s="2" t="e">
        <f>VLOOKUP($A114,Price!$B:$F,9)</f>
        <v>#REF!</v>
      </c>
      <c r="L114" t="str">
        <f t="shared" si="31"/>
        <v>ORD000098</v>
      </c>
      <c r="M114">
        <v>1</v>
      </c>
      <c r="N114" t="e">
        <f t="shared" ref="N114:N115" si="58">IF(B114="",C114,C114+G114)</f>
        <v>#REF!</v>
      </c>
    </row>
    <row r="115" spans="1:14" x14ac:dyDescent="0.25">
      <c r="A115" t="s">
        <v>288</v>
      </c>
      <c r="C115" s="2" t="e">
        <f>VLOOKUP($A115,Price!$B:$F,6)</f>
        <v>#REF!</v>
      </c>
      <c r="D115" s="2" t="e">
        <f>VLOOKUP($A115,Price!$B:$F,7)</f>
        <v>#REF!</v>
      </c>
      <c r="E115" s="2" t="e">
        <f>VLOOKUP($A115,Price!$B:$F,8)</f>
        <v>#REF!</v>
      </c>
      <c r="F115" s="2" t="e">
        <f>VLOOKUP($A115,Price!$B:$F,9)</f>
        <v>#REF!</v>
      </c>
      <c r="L115" t="str">
        <f t="shared" si="31"/>
        <v>ORD000099</v>
      </c>
      <c r="M115">
        <v>1</v>
      </c>
      <c r="N115" t="e">
        <f t="shared" si="58"/>
        <v>#REF!</v>
      </c>
    </row>
    <row r="116" spans="1:14" x14ac:dyDescent="0.25">
      <c r="A116" t="s">
        <v>290</v>
      </c>
      <c r="C116" s="2" t="e">
        <f>VLOOKUP($A116,Price!$B:$F,6)</f>
        <v>#REF!</v>
      </c>
      <c r="D116" s="2" t="e">
        <f>VLOOKUP($A116,Price!$B:$F,7)</f>
        <v>#REF!</v>
      </c>
      <c r="E116" s="2" t="e">
        <f>VLOOKUP($A116,Price!$B:$F,8)</f>
        <v>#REF!</v>
      </c>
      <c r="F116" s="2" t="e">
        <f>VLOOKUP($A116,Price!$B:$F,9)</f>
        <v>#REF!</v>
      </c>
      <c r="K116">
        <f t="shared" ref="K116:K117" si="59">COUNTIF(A:A,A116)</f>
        <v>2</v>
      </c>
      <c r="L116" t="str">
        <f t="shared" si="31"/>
        <v>ORD0000100</v>
      </c>
      <c r="M116" t="e">
        <f>IF(N117=N116,1,2)</f>
        <v>#REF!</v>
      </c>
      <c r="N116" t="e">
        <f t="shared" ref="N116:N117" si="60">IF(B116="",E116,E116+I116)</f>
        <v>#REF!</v>
      </c>
    </row>
    <row r="117" spans="1:14" x14ac:dyDescent="0.25">
      <c r="A117" t="str">
        <f>A116</f>
        <v>ORD0000100</v>
      </c>
      <c r="C117" s="2" t="e">
        <f>VLOOKUP($A117,Price!$B:$F,6)</f>
        <v>#REF!</v>
      </c>
      <c r="D117" s="2" t="e">
        <f>VLOOKUP($A117,Price!$B:$F,7)</f>
        <v>#REF!</v>
      </c>
      <c r="E117" s="2" t="e">
        <f>VLOOKUP($A117,Price!$B:$F,8)</f>
        <v>#REF!</v>
      </c>
      <c r="F117" s="2" t="e">
        <f>VLOOKUP($A117,Price!$B:$F,9)</f>
        <v>#REF!</v>
      </c>
      <c r="K117">
        <f t="shared" si="59"/>
        <v>2</v>
      </c>
      <c r="L117" t="str">
        <f t="shared" si="31"/>
        <v>ORD0000100</v>
      </c>
      <c r="M117" t="e">
        <f>IF(N118=N117,1,2)</f>
        <v>#REF!</v>
      </c>
      <c r="N117" t="e">
        <f t="shared" si="60"/>
        <v>#REF!</v>
      </c>
    </row>
    <row r="118" spans="1:14" x14ac:dyDescent="0.25">
      <c r="A118" t="s">
        <v>293</v>
      </c>
      <c r="C118" s="2" t="e">
        <f>VLOOKUP($A118,Price!$B:$F,6)</f>
        <v>#REF!</v>
      </c>
      <c r="D118" s="2" t="e">
        <f>VLOOKUP($A118,Price!$B:$F,7)</f>
        <v>#REF!</v>
      </c>
      <c r="E118" s="2" t="e">
        <f>VLOOKUP($A118,Price!$B:$F,8)</f>
        <v>#REF!</v>
      </c>
      <c r="F118" s="2" t="e">
        <f>VLOOKUP($A118,Price!$B:$F,9)</f>
        <v>#REF!</v>
      </c>
      <c r="L118" t="str">
        <f t="shared" si="31"/>
        <v>ORD0000101</v>
      </c>
      <c r="M118">
        <v>1</v>
      </c>
      <c r="N118" t="e">
        <f>IF(B118="",C118,C118+G118)</f>
        <v>#REF!</v>
      </c>
    </row>
    <row r="119" spans="1:14" x14ac:dyDescent="0.25">
      <c r="A119" t="s">
        <v>296</v>
      </c>
      <c r="C119" s="2" t="e">
        <f>VLOOKUP($A119,Price!$B:$F,6)</f>
        <v>#REF!</v>
      </c>
      <c r="D119" s="2" t="e">
        <f>VLOOKUP($A119,Price!$B:$F,7)</f>
        <v>#REF!</v>
      </c>
      <c r="E119" s="2" t="e">
        <f>VLOOKUP($A119,Price!$B:$F,8)</f>
        <v>#REF!</v>
      </c>
      <c r="F119" s="2" t="e">
        <f>VLOOKUP($A119,Price!$B:$F,9)</f>
        <v>#REF!</v>
      </c>
      <c r="K119">
        <f t="shared" ref="K119:K120" si="61">COUNTIF(A:A,A119)</f>
        <v>2</v>
      </c>
      <c r="L119" t="str">
        <f t="shared" si="31"/>
        <v>ORD0000102</v>
      </c>
      <c r="M119" t="e">
        <f>IF(N120=N119,1,2)</f>
        <v>#REF!</v>
      </c>
      <c r="N119" t="e">
        <f t="shared" ref="N119:N120" si="62">IF(B119="",E119,E119+I119)</f>
        <v>#REF!</v>
      </c>
    </row>
    <row r="120" spans="1:14" x14ac:dyDescent="0.25">
      <c r="A120" t="str">
        <f>A119</f>
        <v>ORD0000102</v>
      </c>
      <c r="C120" s="2" t="e">
        <f>VLOOKUP($A120,Price!$B:$F,6)</f>
        <v>#REF!</v>
      </c>
      <c r="D120" s="2" t="e">
        <f>VLOOKUP($A120,Price!$B:$F,7)</f>
        <v>#REF!</v>
      </c>
      <c r="E120" s="2" t="e">
        <f>VLOOKUP($A120,Price!$B:$F,8)</f>
        <v>#REF!</v>
      </c>
      <c r="F120" s="2" t="e">
        <f>VLOOKUP($A120,Price!$B:$F,9)</f>
        <v>#REF!</v>
      </c>
      <c r="K120">
        <f t="shared" si="61"/>
        <v>2</v>
      </c>
      <c r="L120" t="str">
        <f t="shared" si="31"/>
        <v>ORD0000102</v>
      </c>
      <c r="M120" t="e">
        <f>IF(N121=N120,1,2)</f>
        <v>#REF!</v>
      </c>
      <c r="N120" t="e">
        <f t="shared" si="62"/>
        <v>#REF!</v>
      </c>
    </row>
    <row r="121" spans="1:14" x14ac:dyDescent="0.25">
      <c r="A121" t="s">
        <v>299</v>
      </c>
      <c r="C121" s="2" t="e">
        <f>VLOOKUP($A121,Price!$B:$F,6)</f>
        <v>#REF!</v>
      </c>
      <c r="D121" s="2" t="e">
        <f>VLOOKUP($A121,Price!$B:$F,7)</f>
        <v>#REF!</v>
      </c>
      <c r="E121" s="2" t="e">
        <f>VLOOKUP($A121,Price!$B:$F,8)</f>
        <v>#REF!</v>
      </c>
      <c r="F121" s="2" t="e">
        <f>VLOOKUP($A121,Price!$B:$F,9)</f>
        <v>#REF!</v>
      </c>
      <c r="L121" t="str">
        <f t="shared" si="31"/>
        <v>ORD0000103</v>
      </c>
      <c r="M121">
        <v>1</v>
      </c>
      <c r="N121" t="e">
        <f t="shared" ref="N121:N126" si="63">IF(B121="",C121,C121+G121)</f>
        <v>#REF!</v>
      </c>
    </row>
    <row r="122" spans="1:14" x14ac:dyDescent="0.25">
      <c r="A122" t="s">
        <v>302</v>
      </c>
      <c r="C122" s="2" t="e">
        <f>VLOOKUP($A122,Price!$B:$F,6)</f>
        <v>#REF!</v>
      </c>
      <c r="D122" s="2" t="e">
        <f>VLOOKUP($A122,Price!$B:$F,7)</f>
        <v>#REF!</v>
      </c>
      <c r="E122" s="2" t="e">
        <f>VLOOKUP($A122,Price!$B:$F,8)</f>
        <v>#REF!</v>
      </c>
      <c r="F122" s="2" t="e">
        <f>VLOOKUP($A122,Price!$B:$F,9)</f>
        <v>#REF!</v>
      </c>
      <c r="L122" t="str">
        <f t="shared" si="31"/>
        <v>ORD0000104</v>
      </c>
      <c r="M122">
        <v>1</v>
      </c>
      <c r="N122" t="e">
        <f t="shared" si="63"/>
        <v>#REF!</v>
      </c>
    </row>
    <row r="123" spans="1:14" x14ac:dyDescent="0.25">
      <c r="A123" t="s">
        <v>305</v>
      </c>
      <c r="C123" s="2" t="e">
        <f>VLOOKUP($A123,Price!$B:$F,6)</f>
        <v>#REF!</v>
      </c>
      <c r="D123" s="2" t="e">
        <f>VLOOKUP($A123,Price!$B:$F,7)</f>
        <v>#REF!</v>
      </c>
      <c r="E123" s="2" t="e">
        <f>VLOOKUP($A123,Price!$B:$F,8)</f>
        <v>#REF!</v>
      </c>
      <c r="F123" s="2" t="e">
        <f>VLOOKUP($A123,Price!$B:$F,9)</f>
        <v>#REF!</v>
      </c>
      <c r="L123" t="str">
        <f t="shared" si="31"/>
        <v>ORD0000105</v>
      </c>
      <c r="M123">
        <v>1</v>
      </c>
      <c r="N123" t="e">
        <f t="shared" si="63"/>
        <v>#REF!</v>
      </c>
    </row>
    <row r="124" spans="1:14" x14ac:dyDescent="0.25">
      <c r="A124" t="s">
        <v>307</v>
      </c>
      <c r="C124" s="2" t="e">
        <f>VLOOKUP($A124,Price!$B:$F,6)</f>
        <v>#REF!</v>
      </c>
      <c r="D124" s="2" t="e">
        <f>VLOOKUP($A124,Price!$B:$F,7)</f>
        <v>#REF!</v>
      </c>
      <c r="E124" s="2" t="e">
        <f>VLOOKUP($A124,Price!$B:$F,8)</f>
        <v>#REF!</v>
      </c>
      <c r="F124" s="2" t="e">
        <f>VLOOKUP($A124,Price!$B:$F,9)</f>
        <v>#REF!</v>
      </c>
      <c r="L124" t="str">
        <f t="shared" si="31"/>
        <v>ORD0000106</v>
      </c>
      <c r="M124">
        <v>1</v>
      </c>
      <c r="N124" t="e">
        <f t="shared" si="63"/>
        <v>#REF!</v>
      </c>
    </row>
    <row r="125" spans="1:14" x14ac:dyDescent="0.25">
      <c r="A125" t="s">
        <v>308</v>
      </c>
      <c r="C125" s="2" t="e">
        <f>VLOOKUP($A125,Price!$B:$F,6)</f>
        <v>#REF!</v>
      </c>
      <c r="D125" s="2" t="e">
        <f>VLOOKUP($A125,Price!$B:$F,7)</f>
        <v>#REF!</v>
      </c>
      <c r="E125" s="2" t="e">
        <f>VLOOKUP($A125,Price!$B:$F,8)</f>
        <v>#REF!</v>
      </c>
      <c r="F125" s="2" t="e">
        <f>VLOOKUP($A125,Price!$B:$F,9)</f>
        <v>#REF!</v>
      </c>
      <c r="L125" t="str">
        <f t="shared" si="31"/>
        <v>ORD0000107</v>
      </c>
      <c r="M125">
        <v>1</v>
      </c>
      <c r="N125" t="e">
        <f t="shared" si="63"/>
        <v>#REF!</v>
      </c>
    </row>
    <row r="126" spans="1:14" x14ac:dyDescent="0.25">
      <c r="A126" t="s">
        <v>311</v>
      </c>
      <c r="B126" t="s">
        <v>322</v>
      </c>
      <c r="C126" s="2" t="e">
        <f>VLOOKUP($A126,Price!$B:$F,6)</f>
        <v>#REF!</v>
      </c>
      <c r="D126" s="2" t="e">
        <f>VLOOKUP($A126,Price!$B:$F,7)</f>
        <v>#REF!</v>
      </c>
      <c r="E126" s="2" t="e">
        <f>VLOOKUP($A126,Price!$B:$F,8)</f>
        <v>#REF!</v>
      </c>
      <c r="F126" s="2" t="e">
        <f>VLOOKUP($A126,Price!$B:$F,9)</f>
        <v>#REF!</v>
      </c>
      <c r="G126" s="3" t="e">
        <f>VLOOKUP($B126,Price!$B:$F,6)</f>
        <v>#REF!</v>
      </c>
      <c r="H126" s="3" t="e">
        <f>VLOOKUP($B126,Price!$B:$F,7)</f>
        <v>#REF!</v>
      </c>
      <c r="I126" s="3" t="e">
        <f>VLOOKUP($B126,Price!$B:$F,8)</f>
        <v>#REF!</v>
      </c>
      <c r="J126" s="3" t="e">
        <f>VLOOKUP($B126,Price!$B:$F,9)</f>
        <v>#REF!</v>
      </c>
      <c r="L126" t="str">
        <f t="shared" si="31"/>
        <v>ORD0000108, ORD0000112</v>
      </c>
      <c r="M126">
        <v>1</v>
      </c>
      <c r="N126" t="e">
        <f t="shared" si="63"/>
        <v>#REF!</v>
      </c>
    </row>
    <row r="127" spans="1:14" x14ac:dyDescent="0.25">
      <c r="A127" t="s">
        <v>313</v>
      </c>
      <c r="C127" s="2" t="e">
        <f>VLOOKUP($A127,Price!$B:$F,6)</f>
        <v>#REF!</v>
      </c>
      <c r="D127" s="2" t="e">
        <f>VLOOKUP($A127,Price!$B:$F,7)</f>
        <v>#REF!</v>
      </c>
      <c r="E127" s="2" t="e">
        <f>VLOOKUP($A127,Price!$B:$F,8)</f>
        <v>#REF!</v>
      </c>
      <c r="F127" s="2" t="e">
        <f>VLOOKUP($A127,Price!$B:$F,9)</f>
        <v>#REF!</v>
      </c>
      <c r="K127">
        <f t="shared" ref="K127:K129" si="64">COUNTIF(A:A,A127)</f>
        <v>3</v>
      </c>
      <c r="L127" t="str">
        <f t="shared" si="31"/>
        <v>ORD0000109</v>
      </c>
      <c r="M127">
        <v>1</v>
      </c>
      <c r="N127" t="e">
        <f>IF(AND(B127="",M127=1),F127,IF(AND(B127="",M127=2),E127/2,IF(AND(B127="",M127=3),E127/2,IF(M127=1,F127+J127,(E127+I127)/2))))</f>
        <v>#REF!</v>
      </c>
    </row>
    <row r="128" spans="1:14" x14ac:dyDescent="0.25">
      <c r="A128" t="str">
        <f t="shared" ref="A128:A129" si="65">A127</f>
        <v>ORD0000109</v>
      </c>
      <c r="C128" s="2" t="e">
        <f>VLOOKUP($A128,Price!$B:$F,6)</f>
        <v>#REF!</v>
      </c>
      <c r="D128" s="2" t="e">
        <f>VLOOKUP($A128,Price!$B:$F,7)</f>
        <v>#REF!</v>
      </c>
      <c r="E128" s="2" t="e">
        <f>VLOOKUP($A128,Price!$B:$F,8)</f>
        <v>#REF!</v>
      </c>
      <c r="F128" s="2" t="e">
        <f>VLOOKUP($A128,Price!$B:$F,9)</f>
        <v>#REF!</v>
      </c>
      <c r="K128">
        <f t="shared" si="64"/>
        <v>3</v>
      </c>
      <c r="L128" t="str">
        <f t="shared" si="31"/>
        <v>ORD0000109</v>
      </c>
      <c r="M128">
        <v>2</v>
      </c>
      <c r="N128" t="e">
        <f>IF(AND(B128="",M128=1),F128,IF(AND(B128="",M128=2),E128/2,IF(AND(B128="",M128=3),E128/2,IF(M128=1,F128+J128,(E128+I128)/2))))</f>
        <v>#REF!</v>
      </c>
    </row>
    <row r="129" spans="1:14" x14ac:dyDescent="0.25">
      <c r="A129" t="str">
        <f t="shared" si="65"/>
        <v>ORD0000109</v>
      </c>
      <c r="C129" s="2" t="e">
        <f>VLOOKUP($A129,Price!$B:$F,6)</f>
        <v>#REF!</v>
      </c>
      <c r="D129" s="2" t="e">
        <f>VLOOKUP($A129,Price!$B:$F,7)</f>
        <v>#REF!</v>
      </c>
      <c r="E129" s="2" t="e">
        <f>VLOOKUP($A129,Price!$B:$F,8)</f>
        <v>#REF!</v>
      </c>
      <c r="F129" s="2" t="e">
        <f>VLOOKUP($A129,Price!$B:$F,9)</f>
        <v>#REF!</v>
      </c>
      <c r="K129">
        <f t="shared" si="64"/>
        <v>3</v>
      </c>
      <c r="L129" t="str">
        <f t="shared" si="31"/>
        <v>ORD0000109</v>
      </c>
      <c r="M129">
        <v>3</v>
      </c>
      <c r="N129" t="e">
        <f>IF(AND(B129="",M129=1),F129,IF(AND(B129="",M129=2),E129/2,IF(AND(B129="",M129=3),E129/2,IF(M129=1,F129+J129,(E129+I129)/2))))</f>
        <v>#REF!</v>
      </c>
    </row>
    <row r="130" spans="1:14" x14ac:dyDescent="0.25">
      <c r="A130" t="s">
        <v>316</v>
      </c>
      <c r="C130" s="2" t="e">
        <f>VLOOKUP($A130,Price!$B:$F,6)</f>
        <v>#REF!</v>
      </c>
      <c r="D130" s="2" t="e">
        <f>VLOOKUP($A130,Price!$B:$F,7)</f>
        <v>#REF!</v>
      </c>
      <c r="E130" s="2" t="e">
        <f>VLOOKUP($A130,Price!$B:$F,8)</f>
        <v>#REF!</v>
      </c>
      <c r="F130" s="2" t="e">
        <f>VLOOKUP($A130,Price!$B:$F,9)</f>
        <v>#REF!</v>
      </c>
      <c r="L130" t="str">
        <f t="shared" si="31"/>
        <v>ORD0000110</v>
      </c>
      <c r="M130">
        <v>1</v>
      </c>
      <c r="N130" t="e">
        <f>IF(B130="",C130,C130+G130)</f>
        <v>#REF!</v>
      </c>
    </row>
    <row r="131" spans="1:14" x14ac:dyDescent="0.25">
      <c r="A131" t="s">
        <v>319</v>
      </c>
      <c r="B131" t="s">
        <v>347</v>
      </c>
      <c r="C131" s="2" t="e">
        <f>VLOOKUP($A131,Price!$B:$F,6)</f>
        <v>#REF!</v>
      </c>
      <c r="D131" s="2" t="e">
        <f>VLOOKUP($A131,Price!$B:$F,7)</f>
        <v>#REF!</v>
      </c>
      <c r="E131" s="2" t="e">
        <f>VLOOKUP($A131,Price!$B:$F,8)</f>
        <v>#REF!</v>
      </c>
      <c r="F131" s="2" t="e">
        <f>VLOOKUP($A131,Price!$B:$F,9)</f>
        <v>#REF!</v>
      </c>
      <c r="G131" s="3" t="e">
        <f>VLOOKUP($B131,Price!$B:$F,6)</f>
        <v>#REF!</v>
      </c>
      <c r="H131" s="3" t="e">
        <f>VLOOKUP($B131,Price!$B:$F,7)</f>
        <v>#REF!</v>
      </c>
      <c r="I131" s="3" t="e">
        <f>VLOOKUP($B131,Price!$B:$F,8)</f>
        <v>#REF!</v>
      </c>
      <c r="J131" s="3" t="e">
        <f>VLOOKUP($B131,Price!$B:$F,9)</f>
        <v>#REF!</v>
      </c>
      <c r="K131">
        <f t="shared" ref="K131:K133" si="66">COUNTIF(A:A,A131)</f>
        <v>3</v>
      </c>
      <c r="L131" t="str">
        <f t="shared" ref="L131:L194" si="67">IF(B131="",A131,A131&amp;", "&amp;B131)</f>
        <v>ORD0000111, ORD0000119</v>
      </c>
      <c r="M131">
        <v>1</v>
      </c>
      <c r="N131" t="e">
        <f>IF(AND(B131="",M131=1),F131,IF(AND(B131="",M131=2),E131/2,IF(AND(B131="",M131=3),E131/2,IF(M131=1,F131+J131,(E131+I131)/2))))</f>
        <v>#REF!</v>
      </c>
    </row>
    <row r="132" spans="1:14" x14ac:dyDescent="0.25">
      <c r="A132" t="str">
        <f t="shared" ref="A132:A133" si="68">A131</f>
        <v>ORD0000111</v>
      </c>
      <c r="B132" t="s">
        <v>347</v>
      </c>
      <c r="C132" s="2" t="e">
        <f>VLOOKUP($A132,Price!$B:$F,6)</f>
        <v>#REF!</v>
      </c>
      <c r="D132" s="2" t="e">
        <f>VLOOKUP($A132,Price!$B:$F,7)</f>
        <v>#REF!</v>
      </c>
      <c r="E132" s="2" t="e">
        <f>VLOOKUP($A132,Price!$B:$F,8)</f>
        <v>#REF!</v>
      </c>
      <c r="F132" s="2" t="e">
        <f>VLOOKUP($A132,Price!$B:$F,9)</f>
        <v>#REF!</v>
      </c>
      <c r="G132" s="3" t="e">
        <f>VLOOKUP($B132,Price!$B:$F,6)</f>
        <v>#REF!</v>
      </c>
      <c r="H132" s="3" t="e">
        <f>VLOOKUP($B132,Price!$B:$F,7)</f>
        <v>#REF!</v>
      </c>
      <c r="I132" s="3" t="e">
        <f>VLOOKUP($B132,Price!$B:$F,8)</f>
        <v>#REF!</v>
      </c>
      <c r="J132" s="3" t="e">
        <f>VLOOKUP($B132,Price!$B:$F,9)</f>
        <v>#REF!</v>
      </c>
      <c r="K132">
        <f t="shared" si="66"/>
        <v>3</v>
      </c>
      <c r="L132" t="str">
        <f t="shared" si="67"/>
        <v>ORD0000111, ORD0000119</v>
      </c>
      <c r="M132">
        <v>2</v>
      </c>
      <c r="N132" t="e">
        <f>IF(AND(B132="",M132=1),F132,IF(AND(B132="",M132=2),E132/2,IF(AND(B132="",M132=3),E132/2,IF(M132=1,F132+J132,(E132+I132)/2))))</f>
        <v>#REF!</v>
      </c>
    </row>
    <row r="133" spans="1:14" x14ac:dyDescent="0.25">
      <c r="A133" t="str">
        <f t="shared" si="68"/>
        <v>ORD0000111</v>
      </c>
      <c r="B133" t="s">
        <v>347</v>
      </c>
      <c r="C133" s="2" t="e">
        <f>VLOOKUP($A133,Price!$B:$F,6)</f>
        <v>#REF!</v>
      </c>
      <c r="D133" s="2" t="e">
        <f>VLOOKUP($A133,Price!$B:$F,7)</f>
        <v>#REF!</v>
      </c>
      <c r="E133" s="2" t="e">
        <f>VLOOKUP($A133,Price!$B:$F,8)</f>
        <v>#REF!</v>
      </c>
      <c r="F133" s="2" t="e">
        <f>VLOOKUP($A133,Price!$B:$F,9)</f>
        <v>#REF!</v>
      </c>
      <c r="G133" s="3" t="e">
        <f>VLOOKUP($B133,Price!$B:$F,6)</f>
        <v>#REF!</v>
      </c>
      <c r="H133" s="3" t="e">
        <f>VLOOKUP($B133,Price!$B:$F,7)</f>
        <v>#REF!</v>
      </c>
      <c r="I133" s="3" t="e">
        <f>VLOOKUP($B133,Price!$B:$F,8)</f>
        <v>#REF!</v>
      </c>
      <c r="J133" s="3" t="e">
        <f>VLOOKUP($B133,Price!$B:$F,9)</f>
        <v>#REF!</v>
      </c>
      <c r="K133">
        <f t="shared" si="66"/>
        <v>3</v>
      </c>
      <c r="L133" t="str">
        <f t="shared" si="67"/>
        <v>ORD0000111, ORD0000119</v>
      </c>
      <c r="M133">
        <v>3</v>
      </c>
      <c r="N133" t="e">
        <f>IF(AND(B133="",M133=1),F133,IF(AND(B133="",M133=2),E133/2,IF(AND(B133="",M133=3),E133/2,IF(M133=1,F133+J133,(E133+I133)/2))))</f>
        <v>#REF!</v>
      </c>
    </row>
    <row r="134" spans="1:14" x14ac:dyDescent="0.25">
      <c r="A134" t="s">
        <v>325</v>
      </c>
      <c r="C134" s="2" t="e">
        <f>VLOOKUP($A134,Price!$B:$F,6)</f>
        <v>#REF!</v>
      </c>
      <c r="D134" s="2" t="e">
        <f>VLOOKUP($A134,Price!$B:$F,7)</f>
        <v>#REF!</v>
      </c>
      <c r="E134" s="2" t="e">
        <f>VLOOKUP($A134,Price!$B:$F,8)</f>
        <v>#REF!</v>
      </c>
      <c r="F134" s="2" t="e">
        <f>VLOOKUP($A134,Price!$B:$F,9)</f>
        <v>#REF!</v>
      </c>
      <c r="L134" t="str">
        <f t="shared" si="67"/>
        <v>ORD0000113</v>
      </c>
      <c r="M134">
        <v>1</v>
      </c>
      <c r="N134" t="e">
        <f t="shared" ref="N134:N136" si="69">IF(B134="",C134,C134+G134)</f>
        <v>#REF!</v>
      </c>
    </row>
    <row r="135" spans="1:14" x14ac:dyDescent="0.25">
      <c r="A135" t="s">
        <v>328</v>
      </c>
      <c r="B135" t="s">
        <v>337</v>
      </c>
      <c r="C135" s="2" t="e">
        <f>VLOOKUP($A135,Price!$B:$F,6)</f>
        <v>#REF!</v>
      </c>
      <c r="D135" s="2" t="e">
        <f>VLOOKUP($A135,Price!$B:$F,7)</f>
        <v>#REF!</v>
      </c>
      <c r="E135" s="2" t="e">
        <f>VLOOKUP($A135,Price!$B:$F,8)</f>
        <v>#REF!</v>
      </c>
      <c r="F135" s="2" t="e">
        <f>VLOOKUP($A135,Price!$B:$F,9)</f>
        <v>#REF!</v>
      </c>
      <c r="G135" s="3" t="e">
        <f>VLOOKUP($B135,Price!$B:$F,6)</f>
        <v>#REF!</v>
      </c>
      <c r="H135" s="3" t="e">
        <f>VLOOKUP($B135,Price!$B:$F,7)</f>
        <v>#REF!</v>
      </c>
      <c r="I135" s="3" t="e">
        <f>VLOOKUP($B135,Price!$B:$F,8)</f>
        <v>#REF!</v>
      </c>
      <c r="J135" s="3" t="e">
        <f>VLOOKUP($B135,Price!$B:$F,9)</f>
        <v>#REF!</v>
      </c>
      <c r="L135" t="str">
        <f t="shared" si="67"/>
        <v>ORD0000114, ORD0000117</v>
      </c>
      <c r="M135">
        <v>1</v>
      </c>
      <c r="N135" t="e">
        <f t="shared" si="69"/>
        <v>#REF!</v>
      </c>
    </row>
    <row r="136" spans="1:14" x14ac:dyDescent="0.25">
      <c r="A136" t="s">
        <v>331</v>
      </c>
      <c r="C136" s="2" t="e">
        <f>VLOOKUP($A136,Price!$B:$F,6)</f>
        <v>#REF!</v>
      </c>
      <c r="D136" s="2" t="e">
        <f>VLOOKUP($A136,Price!$B:$F,7)</f>
        <v>#REF!</v>
      </c>
      <c r="E136" s="2" t="e">
        <f>VLOOKUP($A136,Price!$B:$F,8)</f>
        <v>#REF!</v>
      </c>
      <c r="F136" s="2" t="e">
        <f>VLOOKUP($A136,Price!$B:$F,9)</f>
        <v>#REF!</v>
      </c>
      <c r="L136" t="str">
        <f t="shared" si="67"/>
        <v>ORD0000115</v>
      </c>
      <c r="M136">
        <v>1</v>
      </c>
      <c r="N136" t="e">
        <f t="shared" si="69"/>
        <v>#REF!</v>
      </c>
    </row>
    <row r="137" spans="1:14" x14ac:dyDescent="0.25">
      <c r="A137" t="s">
        <v>334</v>
      </c>
      <c r="C137" s="2" t="e">
        <f>VLOOKUP($A137,Price!$B:$F,6)</f>
        <v>#REF!</v>
      </c>
      <c r="D137" s="2" t="e">
        <f>VLOOKUP($A137,Price!$B:$F,7)</f>
        <v>#REF!</v>
      </c>
      <c r="E137" s="2" t="e">
        <f>VLOOKUP($A137,Price!$B:$F,8)</f>
        <v>#REF!</v>
      </c>
      <c r="F137" s="2" t="e">
        <f>VLOOKUP($A137,Price!$B:$F,9)</f>
        <v>#REF!</v>
      </c>
      <c r="K137">
        <f t="shared" ref="K137:K140" si="70">COUNTIF(A:A,A137)</f>
        <v>2</v>
      </c>
      <c r="L137" t="str">
        <f t="shared" si="67"/>
        <v>ORD0000116</v>
      </c>
      <c r="M137" t="e">
        <f>IF(N138=N137,1,2)</f>
        <v>#REF!</v>
      </c>
      <c r="N137" t="e">
        <f t="shared" ref="N137:N140" si="71">IF(B137="",E137,E137+I137)</f>
        <v>#REF!</v>
      </c>
    </row>
    <row r="138" spans="1:14" x14ac:dyDescent="0.25">
      <c r="A138" t="str">
        <f>A137</f>
        <v>ORD0000116</v>
      </c>
      <c r="C138" s="2" t="e">
        <f>VLOOKUP($A138,Price!$B:$F,6)</f>
        <v>#REF!</v>
      </c>
      <c r="D138" s="2" t="e">
        <f>VLOOKUP($A138,Price!$B:$F,7)</f>
        <v>#REF!</v>
      </c>
      <c r="E138" s="2" t="e">
        <f>VLOOKUP($A138,Price!$B:$F,8)</f>
        <v>#REF!</v>
      </c>
      <c r="F138" s="2" t="e">
        <f>VLOOKUP($A138,Price!$B:$F,9)</f>
        <v>#REF!</v>
      </c>
      <c r="K138">
        <f t="shared" si="70"/>
        <v>2</v>
      </c>
      <c r="L138" t="str">
        <f t="shared" si="67"/>
        <v>ORD0000116</v>
      </c>
      <c r="M138" t="e">
        <f>IF(N139=N138,1,2)</f>
        <v>#REF!</v>
      </c>
      <c r="N138" t="e">
        <f t="shared" si="71"/>
        <v>#REF!</v>
      </c>
    </row>
    <row r="139" spans="1:14" x14ac:dyDescent="0.25">
      <c r="A139" t="s">
        <v>340</v>
      </c>
      <c r="C139" s="2" t="e">
        <f>VLOOKUP($A139,Price!$B:$F,6)</f>
        <v>#REF!</v>
      </c>
      <c r="D139" s="2" t="e">
        <f>VLOOKUP($A139,Price!$B:$F,7)</f>
        <v>#REF!</v>
      </c>
      <c r="E139" s="2" t="e">
        <f>VLOOKUP($A139,Price!$B:$F,8)</f>
        <v>#REF!</v>
      </c>
      <c r="F139" s="2" t="e">
        <f>VLOOKUP($A139,Price!$B:$F,9)</f>
        <v>#REF!</v>
      </c>
      <c r="K139">
        <f t="shared" si="70"/>
        <v>2</v>
      </c>
      <c r="L139" t="str">
        <f t="shared" si="67"/>
        <v>ORD0000118</v>
      </c>
      <c r="M139" t="e">
        <f>IF(N140=N139,1,2)</f>
        <v>#REF!</v>
      </c>
      <c r="N139" t="e">
        <f t="shared" si="71"/>
        <v>#REF!</v>
      </c>
    </row>
    <row r="140" spans="1:14" x14ac:dyDescent="0.25">
      <c r="A140" t="str">
        <f>A139</f>
        <v>ORD0000118</v>
      </c>
      <c r="C140" s="2" t="e">
        <f>VLOOKUP($A140,Price!$B:$F,6)</f>
        <v>#REF!</v>
      </c>
      <c r="D140" s="2" t="e">
        <f>VLOOKUP($A140,Price!$B:$F,7)</f>
        <v>#REF!</v>
      </c>
      <c r="E140" s="2" t="e">
        <f>VLOOKUP($A140,Price!$B:$F,8)</f>
        <v>#REF!</v>
      </c>
      <c r="F140" s="2" t="e">
        <f>VLOOKUP($A140,Price!$B:$F,9)</f>
        <v>#REF!</v>
      </c>
      <c r="K140">
        <f t="shared" si="70"/>
        <v>2</v>
      </c>
      <c r="L140" t="str">
        <f t="shared" si="67"/>
        <v>ORD0000118</v>
      </c>
      <c r="M140" t="e">
        <f>IF(N141=N140,1,2)</f>
        <v>#REF!</v>
      </c>
      <c r="N140" t="e">
        <f t="shared" si="71"/>
        <v>#REF!</v>
      </c>
    </row>
    <row r="141" spans="1:14" x14ac:dyDescent="0.25">
      <c r="A141" t="s">
        <v>350</v>
      </c>
      <c r="C141" s="2" t="e">
        <f>VLOOKUP($A141,Price!$B:$F,6)</f>
        <v>#REF!</v>
      </c>
      <c r="D141" s="2" t="e">
        <f>VLOOKUP($A141,Price!$B:$F,7)</f>
        <v>#REF!</v>
      </c>
      <c r="E141" s="2" t="e">
        <f>VLOOKUP($A141,Price!$B:$F,8)</f>
        <v>#REF!</v>
      </c>
      <c r="F141" s="2" t="e">
        <f>VLOOKUP($A141,Price!$B:$F,9)</f>
        <v>#REF!</v>
      </c>
      <c r="L141" t="str">
        <f t="shared" si="67"/>
        <v>ORD0000120</v>
      </c>
      <c r="M141">
        <v>1</v>
      </c>
      <c r="N141" t="e">
        <f t="shared" ref="N141:N144" si="72">IF(B141="",C141,C141+G141)</f>
        <v>#REF!</v>
      </c>
    </row>
    <row r="142" spans="1:14" x14ac:dyDescent="0.25">
      <c r="A142" t="s">
        <v>353</v>
      </c>
      <c r="C142" s="2" t="e">
        <f>VLOOKUP($A142,Price!$B:$F,6)</f>
        <v>#REF!</v>
      </c>
      <c r="D142" s="2" t="e">
        <f>VLOOKUP($A142,Price!$B:$F,7)</f>
        <v>#REF!</v>
      </c>
      <c r="E142" s="2" t="e">
        <f>VLOOKUP($A142,Price!$B:$F,8)</f>
        <v>#REF!</v>
      </c>
      <c r="F142" s="2" t="e">
        <f>VLOOKUP($A142,Price!$B:$F,9)</f>
        <v>#REF!</v>
      </c>
      <c r="L142" t="str">
        <f t="shared" si="67"/>
        <v>ORD0000121</v>
      </c>
      <c r="M142">
        <v>1</v>
      </c>
      <c r="N142" t="e">
        <f t="shared" si="72"/>
        <v>#REF!</v>
      </c>
    </row>
    <row r="143" spans="1:14" x14ac:dyDescent="0.25">
      <c r="A143" t="s">
        <v>356</v>
      </c>
      <c r="C143" s="2" t="e">
        <f>VLOOKUP($A143,Price!$B:$F,6)</f>
        <v>#REF!</v>
      </c>
      <c r="D143" s="2" t="e">
        <f>VLOOKUP($A143,Price!$B:$F,7)</f>
        <v>#REF!</v>
      </c>
      <c r="E143" s="2" t="e">
        <f>VLOOKUP($A143,Price!$B:$F,8)</f>
        <v>#REF!</v>
      </c>
      <c r="F143" s="2" t="e">
        <f>VLOOKUP($A143,Price!$B:$F,9)</f>
        <v>#REF!</v>
      </c>
      <c r="L143" t="str">
        <f t="shared" si="67"/>
        <v>ORD0000122</v>
      </c>
      <c r="M143">
        <v>1</v>
      </c>
      <c r="N143" t="e">
        <f t="shared" si="72"/>
        <v>#REF!</v>
      </c>
    </row>
    <row r="144" spans="1:14" x14ac:dyDescent="0.25">
      <c r="A144" t="s">
        <v>358</v>
      </c>
      <c r="C144" s="2" t="e">
        <f>VLOOKUP($A144,Price!$B:$F,6)</f>
        <v>#REF!</v>
      </c>
      <c r="D144" s="2" t="e">
        <f>VLOOKUP($A144,Price!$B:$F,7)</f>
        <v>#REF!</v>
      </c>
      <c r="E144" s="2" t="e">
        <f>VLOOKUP($A144,Price!$B:$F,8)</f>
        <v>#REF!</v>
      </c>
      <c r="F144" s="2" t="e">
        <f>VLOOKUP($A144,Price!$B:$F,9)</f>
        <v>#REF!</v>
      </c>
      <c r="L144" t="str">
        <f t="shared" si="67"/>
        <v>ORD0000123</v>
      </c>
      <c r="M144">
        <v>1</v>
      </c>
      <c r="N144" t="e">
        <f t="shared" si="72"/>
        <v>#REF!</v>
      </c>
    </row>
    <row r="145" spans="1:14" x14ac:dyDescent="0.25">
      <c r="A145" t="s">
        <v>360</v>
      </c>
      <c r="C145" s="2" t="e">
        <f>VLOOKUP($A145,Price!$B:$F,6)</f>
        <v>#REF!</v>
      </c>
      <c r="D145" s="2" t="e">
        <f>VLOOKUP($A145,Price!$B:$F,7)</f>
        <v>#REF!</v>
      </c>
      <c r="E145" s="2" t="e">
        <f>VLOOKUP($A145,Price!$B:$F,8)</f>
        <v>#REF!</v>
      </c>
      <c r="F145" s="2" t="e">
        <f>VLOOKUP($A145,Price!$B:$F,9)</f>
        <v>#REF!</v>
      </c>
      <c r="K145">
        <f t="shared" ref="K145:K146" si="73">COUNTIF(A:A,A145)</f>
        <v>2</v>
      </c>
      <c r="L145" t="str">
        <f t="shared" si="67"/>
        <v>ORD0000124</v>
      </c>
      <c r="M145" t="e">
        <f>IF(N146=N145,1,2)</f>
        <v>#REF!</v>
      </c>
      <c r="N145" t="e">
        <f t="shared" ref="N145:N146" si="74">IF(B145="",E145,E145+I145)</f>
        <v>#REF!</v>
      </c>
    </row>
    <row r="146" spans="1:14" x14ac:dyDescent="0.25">
      <c r="A146" t="str">
        <f>A145</f>
        <v>ORD0000124</v>
      </c>
      <c r="C146" s="2" t="e">
        <f>VLOOKUP($A146,Price!$B:$F,6)</f>
        <v>#REF!</v>
      </c>
      <c r="D146" s="2" t="e">
        <f>VLOOKUP($A146,Price!$B:$F,7)</f>
        <v>#REF!</v>
      </c>
      <c r="E146" s="2" t="e">
        <f>VLOOKUP($A146,Price!$B:$F,8)</f>
        <v>#REF!</v>
      </c>
      <c r="F146" s="2" t="e">
        <f>VLOOKUP($A146,Price!$B:$F,9)</f>
        <v>#REF!</v>
      </c>
      <c r="K146">
        <f t="shared" si="73"/>
        <v>2</v>
      </c>
      <c r="L146" t="str">
        <f t="shared" si="67"/>
        <v>ORD0000124</v>
      </c>
      <c r="M146" t="e">
        <f>IF(N147=N146,1,2)</f>
        <v>#REF!</v>
      </c>
      <c r="N146" t="e">
        <f t="shared" si="74"/>
        <v>#REF!</v>
      </c>
    </row>
    <row r="147" spans="1:14" x14ac:dyDescent="0.25">
      <c r="A147" t="s">
        <v>363</v>
      </c>
      <c r="C147" s="2" t="e">
        <f>VLOOKUP($A147,Price!$B:$F,6)</f>
        <v>#REF!</v>
      </c>
      <c r="D147" s="2" t="e">
        <f>VLOOKUP($A147,Price!$B:$F,7)</f>
        <v>#REF!</v>
      </c>
      <c r="E147" s="2" t="e">
        <f>VLOOKUP($A147,Price!$B:$F,8)</f>
        <v>#REF!</v>
      </c>
      <c r="F147" s="2" t="e">
        <f>VLOOKUP($A147,Price!$B:$F,9)</f>
        <v>#REF!</v>
      </c>
      <c r="L147" t="str">
        <f t="shared" si="67"/>
        <v>ORD0000125</v>
      </c>
      <c r="M147">
        <v>1</v>
      </c>
      <c r="N147" t="e">
        <f t="shared" ref="N147:N150" si="75">IF(B147="",C147,C147+G147)</f>
        <v>#REF!</v>
      </c>
    </row>
    <row r="148" spans="1:14" x14ac:dyDescent="0.25">
      <c r="A148" t="s">
        <v>365</v>
      </c>
      <c r="C148" s="2" t="e">
        <f>VLOOKUP($A148,Price!$B:$F,6)</f>
        <v>#REF!</v>
      </c>
      <c r="D148" s="2" t="e">
        <f>VLOOKUP($A148,Price!$B:$F,7)</f>
        <v>#REF!</v>
      </c>
      <c r="E148" s="2" t="e">
        <f>VLOOKUP($A148,Price!$B:$F,8)</f>
        <v>#REF!</v>
      </c>
      <c r="F148" s="2" t="e">
        <f>VLOOKUP($A148,Price!$B:$F,9)</f>
        <v>#REF!</v>
      </c>
      <c r="L148" t="str">
        <f t="shared" si="67"/>
        <v>ORD0000126</v>
      </c>
      <c r="M148">
        <v>1</v>
      </c>
      <c r="N148" t="e">
        <f t="shared" si="75"/>
        <v>#REF!</v>
      </c>
    </row>
    <row r="149" spans="1:14" x14ac:dyDescent="0.25">
      <c r="A149" t="s">
        <v>368</v>
      </c>
      <c r="C149" s="2" t="e">
        <f>VLOOKUP($A149,Price!$B:$F,6)</f>
        <v>#REF!</v>
      </c>
      <c r="D149" s="2" t="e">
        <f>VLOOKUP($A149,Price!$B:$F,7)</f>
        <v>#REF!</v>
      </c>
      <c r="E149" s="2" t="e">
        <f>VLOOKUP($A149,Price!$B:$F,8)</f>
        <v>#REF!</v>
      </c>
      <c r="F149" s="2" t="e">
        <f>VLOOKUP($A149,Price!$B:$F,9)</f>
        <v>#REF!</v>
      </c>
      <c r="L149" t="str">
        <f t="shared" si="67"/>
        <v>ORD0000127</v>
      </c>
      <c r="M149">
        <v>1</v>
      </c>
      <c r="N149" t="e">
        <f t="shared" si="75"/>
        <v>#REF!</v>
      </c>
    </row>
    <row r="150" spans="1:14" x14ac:dyDescent="0.25">
      <c r="A150" t="s">
        <v>371</v>
      </c>
      <c r="C150" s="2" t="e">
        <f>VLOOKUP($A150,Price!$B:$F,6)</f>
        <v>#REF!</v>
      </c>
      <c r="D150" s="2" t="e">
        <f>VLOOKUP($A150,Price!$B:$F,7)</f>
        <v>#REF!</v>
      </c>
      <c r="E150" s="2" t="e">
        <f>VLOOKUP($A150,Price!$B:$F,8)</f>
        <v>#REF!</v>
      </c>
      <c r="F150" s="2" t="e">
        <f>VLOOKUP($A150,Price!$B:$F,9)</f>
        <v>#REF!</v>
      </c>
      <c r="L150" t="str">
        <f t="shared" si="67"/>
        <v>ORD0000128</v>
      </c>
      <c r="M150">
        <v>1</v>
      </c>
      <c r="N150" t="e">
        <f t="shared" si="75"/>
        <v>#REF!</v>
      </c>
    </row>
    <row r="151" spans="1:14" x14ac:dyDescent="0.25">
      <c r="A151" t="s">
        <v>374</v>
      </c>
      <c r="C151" s="2" t="e">
        <f>VLOOKUP($A151,Price!$B:$F,6)</f>
        <v>#REF!</v>
      </c>
      <c r="D151" s="2" t="e">
        <f>VLOOKUP($A151,Price!$B:$F,7)</f>
        <v>#REF!</v>
      </c>
      <c r="E151" s="2" t="e">
        <f>VLOOKUP($A151,Price!$B:$F,8)</f>
        <v>#REF!</v>
      </c>
      <c r="F151" s="2" t="e">
        <f>VLOOKUP($A151,Price!$B:$F,9)</f>
        <v>#REF!</v>
      </c>
      <c r="K151">
        <f t="shared" ref="K151:K153" si="76">COUNTIF(A:A,A151)</f>
        <v>3</v>
      </c>
      <c r="L151" t="str">
        <f t="shared" si="67"/>
        <v>ORD0000129</v>
      </c>
      <c r="M151">
        <v>1</v>
      </c>
      <c r="N151" t="e">
        <f>IF(AND(B151="",M151=1),F151,IF(AND(B151="",M151=2),E151/2,IF(AND(B151="",M151=3),E151/2,IF(M151=1,F151+J151,(E151+I151)/2))))</f>
        <v>#REF!</v>
      </c>
    </row>
    <row r="152" spans="1:14" x14ac:dyDescent="0.25">
      <c r="A152" t="str">
        <f t="shared" ref="A152:A153" si="77">A151</f>
        <v>ORD0000129</v>
      </c>
      <c r="C152" s="2" t="e">
        <f>VLOOKUP($A152,Price!$B:$F,6)</f>
        <v>#REF!</v>
      </c>
      <c r="D152" s="2" t="e">
        <f>VLOOKUP($A152,Price!$B:$F,7)</f>
        <v>#REF!</v>
      </c>
      <c r="E152" s="2" t="e">
        <f>VLOOKUP($A152,Price!$B:$F,8)</f>
        <v>#REF!</v>
      </c>
      <c r="F152" s="2" t="e">
        <f>VLOOKUP($A152,Price!$B:$F,9)</f>
        <v>#REF!</v>
      </c>
      <c r="K152">
        <f t="shared" si="76"/>
        <v>3</v>
      </c>
      <c r="L152" t="str">
        <f t="shared" si="67"/>
        <v>ORD0000129</v>
      </c>
      <c r="M152">
        <v>2</v>
      </c>
      <c r="N152" t="e">
        <f>IF(AND(B152="",M152=1),F152,IF(AND(B152="",M152=2),E152/2,IF(AND(B152="",M152=3),E152/2,IF(M152=1,F152+J152,(E152+I152)/2))))</f>
        <v>#REF!</v>
      </c>
    </row>
    <row r="153" spans="1:14" x14ac:dyDescent="0.25">
      <c r="A153" t="str">
        <f t="shared" si="77"/>
        <v>ORD0000129</v>
      </c>
      <c r="C153" s="2" t="e">
        <f>VLOOKUP($A153,Price!$B:$F,6)</f>
        <v>#REF!</v>
      </c>
      <c r="D153" s="2" t="e">
        <f>VLOOKUP($A153,Price!$B:$F,7)</f>
        <v>#REF!</v>
      </c>
      <c r="E153" s="2" t="e">
        <f>VLOOKUP($A153,Price!$B:$F,8)</f>
        <v>#REF!</v>
      </c>
      <c r="F153" s="2" t="e">
        <f>VLOOKUP($A153,Price!$B:$F,9)</f>
        <v>#REF!</v>
      </c>
      <c r="K153">
        <f t="shared" si="76"/>
        <v>3</v>
      </c>
      <c r="L153" t="str">
        <f t="shared" si="67"/>
        <v>ORD0000129</v>
      </c>
      <c r="M153">
        <v>3</v>
      </c>
      <c r="N153" t="e">
        <f>IF(AND(B153="",M153=1),F153,IF(AND(B153="",M153=2),E153/2,IF(AND(B153="",M153=3),E153/2,IF(M153=1,F153+J153,(E153+I153)/2))))</f>
        <v>#REF!</v>
      </c>
    </row>
    <row r="154" spans="1:14" x14ac:dyDescent="0.25">
      <c r="A154" t="s">
        <v>376</v>
      </c>
      <c r="B154" t="s">
        <v>386</v>
      </c>
      <c r="C154" s="2" t="e">
        <f>VLOOKUP($A154,Price!$B:$F,6)</f>
        <v>#REF!</v>
      </c>
      <c r="D154" s="2" t="e">
        <f>VLOOKUP($A154,Price!$B:$F,7)</f>
        <v>#REF!</v>
      </c>
      <c r="E154" s="2" t="e">
        <f>VLOOKUP($A154,Price!$B:$F,8)</f>
        <v>#REF!</v>
      </c>
      <c r="F154" s="2" t="e">
        <f>VLOOKUP($A154,Price!$B:$F,9)</f>
        <v>#REF!</v>
      </c>
      <c r="G154" s="3" t="e">
        <f>VLOOKUP($B154,Price!$B:$F,6)</f>
        <v>#REF!</v>
      </c>
      <c r="H154" s="3" t="e">
        <f>VLOOKUP($B154,Price!$B:$F,7)</f>
        <v>#REF!</v>
      </c>
      <c r="I154" s="3" t="e">
        <f>VLOOKUP($B154,Price!$B:$F,8)</f>
        <v>#REF!</v>
      </c>
      <c r="J154" s="3" t="e">
        <f>VLOOKUP($B154,Price!$B:$F,9)</f>
        <v>#REF!</v>
      </c>
      <c r="L154" t="str">
        <f t="shared" si="67"/>
        <v>ORD0000130, ORD0000132</v>
      </c>
      <c r="M154">
        <v>1</v>
      </c>
      <c r="N154" t="e">
        <f>IF(B154="",C154,C154+G154)</f>
        <v>#REF!</v>
      </c>
    </row>
    <row r="155" spans="1:14" x14ac:dyDescent="0.25">
      <c r="A155" t="s">
        <v>379</v>
      </c>
      <c r="C155" s="2" t="e">
        <f>VLOOKUP($A155,Price!$B:$F,6)</f>
        <v>#REF!</v>
      </c>
      <c r="D155" s="2" t="e">
        <f>VLOOKUP($A155,Price!$B:$F,7)</f>
        <v>#REF!</v>
      </c>
      <c r="E155" s="2" t="e">
        <f>VLOOKUP($A155,Price!$B:$F,8)</f>
        <v>#REF!</v>
      </c>
      <c r="F155" s="2" t="e">
        <f>VLOOKUP($A155,Price!$B:$F,9)</f>
        <v>#REF!</v>
      </c>
      <c r="K155">
        <f t="shared" ref="K155:K156" si="78">COUNTIF(A:A,A155)</f>
        <v>2</v>
      </c>
      <c r="L155" t="str">
        <f t="shared" si="67"/>
        <v>ORD0000131</v>
      </c>
      <c r="M155" t="e">
        <f>IF(N156=N155,1,2)</f>
        <v>#REF!</v>
      </c>
      <c r="N155" t="e">
        <f t="shared" ref="N155:N156" si="79">IF(B155="",E155,E155+I155)</f>
        <v>#REF!</v>
      </c>
    </row>
    <row r="156" spans="1:14" x14ac:dyDescent="0.25">
      <c r="A156" t="str">
        <f>A155</f>
        <v>ORD0000131</v>
      </c>
      <c r="C156" s="2" t="e">
        <f>VLOOKUP($A156,Price!$B:$F,6)</f>
        <v>#REF!</v>
      </c>
      <c r="D156" s="2" t="e">
        <f>VLOOKUP($A156,Price!$B:$F,7)</f>
        <v>#REF!</v>
      </c>
      <c r="E156" s="2" t="e">
        <f>VLOOKUP($A156,Price!$B:$F,8)</f>
        <v>#REF!</v>
      </c>
      <c r="F156" s="2" t="e">
        <f>VLOOKUP($A156,Price!$B:$F,9)</f>
        <v>#REF!</v>
      </c>
      <c r="K156">
        <f t="shared" si="78"/>
        <v>2</v>
      </c>
      <c r="L156" t="str">
        <f t="shared" si="67"/>
        <v>ORD0000131</v>
      </c>
      <c r="M156" t="e">
        <f>IF(N157=N156,1,2)</f>
        <v>#REF!</v>
      </c>
      <c r="N156" t="e">
        <f t="shared" si="79"/>
        <v>#REF!</v>
      </c>
    </row>
    <row r="157" spans="1:14" x14ac:dyDescent="0.25">
      <c r="A157" t="s">
        <v>389</v>
      </c>
      <c r="C157" s="2" t="e">
        <f>VLOOKUP($A157,Price!$B:$F,6)</f>
        <v>#REF!</v>
      </c>
      <c r="D157" s="2" t="e">
        <f>VLOOKUP($A157,Price!$B:$F,7)</f>
        <v>#REF!</v>
      </c>
      <c r="E157" s="2" t="e">
        <f>VLOOKUP($A157,Price!$B:$F,8)</f>
        <v>#REF!</v>
      </c>
      <c r="F157" s="2" t="e">
        <f>VLOOKUP($A157,Price!$B:$F,9)</f>
        <v>#REF!</v>
      </c>
      <c r="L157" t="str">
        <f t="shared" si="67"/>
        <v>ORD0000133</v>
      </c>
      <c r="M157">
        <v>1</v>
      </c>
      <c r="N157" t="e">
        <f>IF(B157="",C157,C157+G157)</f>
        <v>#REF!</v>
      </c>
    </row>
    <row r="158" spans="1:14" x14ac:dyDescent="0.25">
      <c r="A158" t="s">
        <v>390</v>
      </c>
      <c r="C158" s="2" t="e">
        <f>VLOOKUP($A158,Price!$B:$F,6)</f>
        <v>#REF!</v>
      </c>
      <c r="D158" s="2" t="e">
        <f>VLOOKUP($A158,Price!$B:$F,7)</f>
        <v>#REF!</v>
      </c>
      <c r="E158" s="2" t="e">
        <f>VLOOKUP($A158,Price!$B:$F,8)</f>
        <v>#REF!</v>
      </c>
      <c r="F158" s="2" t="e">
        <f>VLOOKUP($A158,Price!$B:$F,9)</f>
        <v>#REF!</v>
      </c>
      <c r="K158">
        <f t="shared" ref="K158:K159" si="80">COUNTIF(A:A,A158)</f>
        <v>2</v>
      </c>
      <c r="L158" t="str">
        <f t="shared" si="67"/>
        <v>ORD0000134</v>
      </c>
      <c r="M158" t="e">
        <f>IF(N159=N158,1,2)</f>
        <v>#REF!</v>
      </c>
      <c r="N158" t="e">
        <f t="shared" ref="N158:N159" si="81">IF(B158="",E158,E158+I158)</f>
        <v>#REF!</v>
      </c>
    </row>
    <row r="159" spans="1:14" x14ac:dyDescent="0.25">
      <c r="A159" t="str">
        <f>A158</f>
        <v>ORD0000134</v>
      </c>
      <c r="C159" s="2" t="e">
        <f>VLOOKUP($A159,Price!$B:$F,6)</f>
        <v>#REF!</v>
      </c>
      <c r="D159" s="2" t="e">
        <f>VLOOKUP($A159,Price!$B:$F,7)</f>
        <v>#REF!</v>
      </c>
      <c r="E159" s="2" t="e">
        <f>VLOOKUP($A159,Price!$B:$F,8)</f>
        <v>#REF!</v>
      </c>
      <c r="F159" s="2" t="e">
        <f>VLOOKUP($A159,Price!$B:$F,9)</f>
        <v>#REF!</v>
      </c>
      <c r="K159">
        <f t="shared" si="80"/>
        <v>2</v>
      </c>
      <c r="L159" t="str">
        <f t="shared" si="67"/>
        <v>ORD0000134</v>
      </c>
      <c r="M159" t="e">
        <f>IF(N160=N159,1,2)</f>
        <v>#REF!</v>
      </c>
      <c r="N159" t="e">
        <f t="shared" si="81"/>
        <v>#REF!</v>
      </c>
    </row>
    <row r="160" spans="1:14" x14ac:dyDescent="0.25">
      <c r="A160" t="s">
        <v>393</v>
      </c>
      <c r="C160" s="2" t="e">
        <f>VLOOKUP($A160,Price!$B:$F,6)</f>
        <v>#REF!</v>
      </c>
      <c r="D160" s="2" t="e">
        <f>VLOOKUP($A160,Price!$B:$F,7)</f>
        <v>#REF!</v>
      </c>
      <c r="E160" s="2" t="e">
        <f>VLOOKUP($A160,Price!$B:$F,8)</f>
        <v>#REF!</v>
      </c>
      <c r="F160" s="2" t="e">
        <f>VLOOKUP($A160,Price!$B:$F,9)</f>
        <v>#REF!</v>
      </c>
      <c r="L160" t="str">
        <f t="shared" si="67"/>
        <v>ORD0000135</v>
      </c>
      <c r="M160">
        <v>1</v>
      </c>
      <c r="N160" t="e">
        <f t="shared" ref="N160:N166" si="82">IF(B160="",C160,C160+G160)</f>
        <v>#REF!</v>
      </c>
    </row>
    <row r="161" spans="1:14" x14ac:dyDescent="0.25">
      <c r="A161" t="s">
        <v>395</v>
      </c>
      <c r="C161" s="2" t="e">
        <f>VLOOKUP($A161,Price!$B:$F,6)</f>
        <v>#REF!</v>
      </c>
      <c r="D161" s="2" t="e">
        <f>VLOOKUP($A161,Price!$B:$F,7)</f>
        <v>#REF!</v>
      </c>
      <c r="E161" s="2" t="e">
        <f>VLOOKUP($A161,Price!$B:$F,8)</f>
        <v>#REF!</v>
      </c>
      <c r="F161" s="2" t="e">
        <f>VLOOKUP($A161,Price!$B:$F,9)</f>
        <v>#REF!</v>
      </c>
      <c r="L161" t="str">
        <f t="shared" si="67"/>
        <v>ORD0000136</v>
      </c>
      <c r="M161">
        <v>1</v>
      </c>
      <c r="N161" t="e">
        <f t="shared" si="82"/>
        <v>#REF!</v>
      </c>
    </row>
    <row r="162" spans="1:14" x14ac:dyDescent="0.25">
      <c r="A162" t="s">
        <v>400</v>
      </c>
      <c r="C162" s="2" t="e">
        <f>VLOOKUP($A162,Price!$B:$F,6)</f>
        <v>#REF!</v>
      </c>
      <c r="D162" s="2" t="e">
        <f>VLOOKUP($A162,Price!$B:$F,7)</f>
        <v>#REF!</v>
      </c>
      <c r="E162" s="2" t="e">
        <f>VLOOKUP($A162,Price!$B:$F,8)</f>
        <v>#REF!</v>
      </c>
      <c r="F162" s="2" t="e">
        <f>VLOOKUP($A162,Price!$B:$F,9)</f>
        <v>#REF!</v>
      </c>
      <c r="L162" t="str">
        <f t="shared" si="67"/>
        <v>ORD0000137</v>
      </c>
      <c r="M162">
        <v>1</v>
      </c>
      <c r="N162" t="e">
        <f t="shared" si="82"/>
        <v>#REF!</v>
      </c>
    </row>
    <row r="163" spans="1:14" x14ac:dyDescent="0.25">
      <c r="A163" t="s">
        <v>403</v>
      </c>
      <c r="C163" s="2" t="e">
        <f>VLOOKUP($A163,Price!$B:$F,6)</f>
        <v>#REF!</v>
      </c>
      <c r="D163" s="2" t="e">
        <f>VLOOKUP($A163,Price!$B:$F,7)</f>
        <v>#REF!</v>
      </c>
      <c r="E163" s="2" t="e">
        <f>VLOOKUP($A163,Price!$B:$F,8)</f>
        <v>#REF!</v>
      </c>
      <c r="F163" s="2" t="e">
        <f>VLOOKUP($A163,Price!$B:$F,9)</f>
        <v>#REF!</v>
      </c>
      <c r="L163" t="str">
        <f t="shared" si="67"/>
        <v>ORD0000138</v>
      </c>
      <c r="M163">
        <v>1</v>
      </c>
      <c r="N163" t="e">
        <f t="shared" si="82"/>
        <v>#REF!</v>
      </c>
    </row>
    <row r="164" spans="1:14" x14ac:dyDescent="0.25">
      <c r="A164" t="s">
        <v>406</v>
      </c>
      <c r="C164" s="2" t="e">
        <f>VLOOKUP($A164,Price!$B:$F,6)</f>
        <v>#REF!</v>
      </c>
      <c r="D164" s="2" t="e">
        <f>VLOOKUP($A164,Price!$B:$F,7)</f>
        <v>#REF!</v>
      </c>
      <c r="E164" s="2" t="e">
        <f>VLOOKUP($A164,Price!$B:$F,8)</f>
        <v>#REF!</v>
      </c>
      <c r="F164" s="2" t="e">
        <f>VLOOKUP($A164,Price!$B:$F,9)</f>
        <v>#REF!</v>
      </c>
      <c r="L164" t="str">
        <f t="shared" si="67"/>
        <v>ORD0000139</v>
      </c>
      <c r="M164">
        <v>1</v>
      </c>
      <c r="N164" t="e">
        <f t="shared" si="82"/>
        <v>#REF!</v>
      </c>
    </row>
    <row r="165" spans="1:14" x14ac:dyDescent="0.25">
      <c r="A165" t="s">
        <v>409</v>
      </c>
      <c r="C165" s="2" t="e">
        <f>VLOOKUP($A165,Price!$B:$F,6)</f>
        <v>#REF!</v>
      </c>
      <c r="D165" s="2" t="e">
        <f>VLOOKUP($A165,Price!$B:$F,7)</f>
        <v>#REF!</v>
      </c>
      <c r="E165" s="2" t="e">
        <f>VLOOKUP($A165,Price!$B:$F,8)</f>
        <v>#REF!</v>
      </c>
      <c r="F165" s="2" t="e">
        <f>VLOOKUP($A165,Price!$B:$F,9)</f>
        <v>#REF!</v>
      </c>
      <c r="L165" t="str">
        <f t="shared" si="67"/>
        <v>ORD0000140</v>
      </c>
      <c r="M165">
        <v>1</v>
      </c>
      <c r="N165" t="e">
        <f t="shared" si="82"/>
        <v>#REF!</v>
      </c>
    </row>
    <row r="166" spans="1:14" x14ac:dyDescent="0.25">
      <c r="A166" t="s">
        <v>412</v>
      </c>
      <c r="C166" s="2" t="e">
        <f>VLOOKUP($A166,Price!$B:$F,6)</f>
        <v>#REF!</v>
      </c>
      <c r="D166" s="2" t="e">
        <f>VLOOKUP($A166,Price!$B:$F,7)</f>
        <v>#REF!</v>
      </c>
      <c r="E166" s="2" t="e">
        <f>VLOOKUP($A166,Price!$B:$F,8)</f>
        <v>#REF!</v>
      </c>
      <c r="F166" s="2" t="e">
        <f>VLOOKUP($A166,Price!$B:$F,9)</f>
        <v>#REF!</v>
      </c>
      <c r="L166" t="str">
        <f t="shared" si="67"/>
        <v>ORD0000141</v>
      </c>
      <c r="M166">
        <v>1</v>
      </c>
      <c r="N166" t="e">
        <f t="shared" si="82"/>
        <v>#REF!</v>
      </c>
    </row>
    <row r="167" spans="1:14" x14ac:dyDescent="0.25">
      <c r="A167" t="s">
        <v>415</v>
      </c>
      <c r="B167" t="s">
        <v>432</v>
      </c>
      <c r="C167" s="2" t="e">
        <f>VLOOKUP($A167,Price!$B:$F,6)</f>
        <v>#REF!</v>
      </c>
      <c r="D167" s="2" t="e">
        <f>VLOOKUP($A167,Price!$B:$F,7)</f>
        <v>#REF!</v>
      </c>
      <c r="E167" s="2" t="e">
        <f>VLOOKUP($A167,Price!$B:$F,8)</f>
        <v>#REF!</v>
      </c>
      <c r="F167" s="2" t="e">
        <f>VLOOKUP($A167,Price!$B:$F,9)</f>
        <v>#REF!</v>
      </c>
      <c r="G167" s="3" t="e">
        <f>VLOOKUP($B167,Price!$B:$F,6)</f>
        <v>#REF!</v>
      </c>
      <c r="H167" s="3" t="e">
        <f>VLOOKUP($B167,Price!$B:$F,7)</f>
        <v>#REF!</v>
      </c>
      <c r="I167" s="3" t="e">
        <f>VLOOKUP($B167,Price!$B:$F,8)</f>
        <v>#REF!</v>
      </c>
      <c r="J167" s="3" t="e">
        <f>VLOOKUP($B167,Price!$B:$F,9)</f>
        <v>#REF!</v>
      </c>
      <c r="K167">
        <f t="shared" ref="K167:K171" si="83">COUNTIF(A:A,A167)</f>
        <v>3</v>
      </c>
      <c r="L167" t="str">
        <f t="shared" si="67"/>
        <v>ORD0000142, ORD0000149</v>
      </c>
      <c r="M167">
        <v>1</v>
      </c>
      <c r="N167" t="e">
        <f>IF(AND(B167="",M167=1),F167,IF(AND(B167="",M167=2),E167/2,IF(AND(B167="",M167=3),E167/2,IF(M167=1,F167+J167,(E167+I167)/2))))</f>
        <v>#REF!</v>
      </c>
    </row>
    <row r="168" spans="1:14" x14ac:dyDescent="0.25">
      <c r="A168" t="str">
        <f t="shared" ref="A168:A169" si="84">A167</f>
        <v>ORD0000142</v>
      </c>
      <c r="B168" t="s">
        <v>432</v>
      </c>
      <c r="C168" s="2" t="e">
        <f>VLOOKUP($A168,Price!$B:$F,6)</f>
        <v>#REF!</v>
      </c>
      <c r="D168" s="2" t="e">
        <f>VLOOKUP($A168,Price!$B:$F,7)</f>
        <v>#REF!</v>
      </c>
      <c r="E168" s="2" t="e">
        <f>VLOOKUP($A168,Price!$B:$F,8)</f>
        <v>#REF!</v>
      </c>
      <c r="F168" s="2" t="e">
        <f>VLOOKUP($A168,Price!$B:$F,9)</f>
        <v>#REF!</v>
      </c>
      <c r="G168" s="3" t="e">
        <f>VLOOKUP($B168,Price!$B:$F,6)</f>
        <v>#REF!</v>
      </c>
      <c r="H168" s="3" t="e">
        <f>VLOOKUP($B168,Price!$B:$F,7)</f>
        <v>#REF!</v>
      </c>
      <c r="I168" s="3" t="e">
        <f>VLOOKUP($B168,Price!$B:$F,8)</f>
        <v>#REF!</v>
      </c>
      <c r="J168" s="3" t="e">
        <f>VLOOKUP($B168,Price!$B:$F,9)</f>
        <v>#REF!</v>
      </c>
      <c r="K168">
        <f t="shared" si="83"/>
        <v>3</v>
      </c>
      <c r="L168" t="str">
        <f t="shared" si="67"/>
        <v>ORD0000142, ORD0000149</v>
      </c>
      <c r="M168">
        <v>2</v>
      </c>
      <c r="N168" t="e">
        <f>IF(AND(B168="",M168=1),F168,IF(AND(B168="",M168=2),E168/2,IF(AND(B168="",M168=3),E168/2,IF(M168=1,F168+J168,(E168+I168)/2))))</f>
        <v>#REF!</v>
      </c>
    </row>
    <row r="169" spans="1:14" x14ac:dyDescent="0.25">
      <c r="A169" t="str">
        <f t="shared" si="84"/>
        <v>ORD0000142</v>
      </c>
      <c r="B169" t="s">
        <v>432</v>
      </c>
      <c r="C169" s="2" t="e">
        <f>VLOOKUP($A169,Price!$B:$F,6)</f>
        <v>#REF!</v>
      </c>
      <c r="D169" s="2" t="e">
        <f>VLOOKUP($A169,Price!$B:$F,7)</f>
        <v>#REF!</v>
      </c>
      <c r="E169" s="2" t="e">
        <f>VLOOKUP($A169,Price!$B:$F,8)</f>
        <v>#REF!</v>
      </c>
      <c r="F169" s="2" t="e">
        <f>VLOOKUP($A169,Price!$B:$F,9)</f>
        <v>#REF!</v>
      </c>
      <c r="G169" s="3" t="e">
        <f>VLOOKUP($B169,Price!$B:$F,6)</f>
        <v>#REF!</v>
      </c>
      <c r="H169" s="3" t="e">
        <f>VLOOKUP($B169,Price!$B:$F,7)</f>
        <v>#REF!</v>
      </c>
      <c r="I169" s="3" t="e">
        <f>VLOOKUP($B169,Price!$B:$F,8)</f>
        <v>#REF!</v>
      </c>
      <c r="J169" s="3" t="e">
        <f>VLOOKUP($B169,Price!$B:$F,9)</f>
        <v>#REF!</v>
      </c>
      <c r="K169">
        <f t="shared" si="83"/>
        <v>3</v>
      </c>
      <c r="L169" t="str">
        <f t="shared" si="67"/>
        <v>ORD0000142, ORD0000149</v>
      </c>
      <c r="M169">
        <v>3</v>
      </c>
      <c r="N169" t="e">
        <f>IF(AND(B169="",M169=1),F169,IF(AND(B169="",M169=2),E169/2,IF(AND(B169="",M169=3),E169/2,IF(M169=1,F169+J169,(E169+I169)/2))))</f>
        <v>#REF!</v>
      </c>
    </row>
    <row r="170" spans="1:14" x14ac:dyDescent="0.25">
      <c r="A170" t="s">
        <v>417</v>
      </c>
      <c r="B170" t="s">
        <v>420</v>
      </c>
      <c r="C170" s="2" t="e">
        <f>VLOOKUP($A170,Price!$B:$F,6)</f>
        <v>#REF!</v>
      </c>
      <c r="D170" s="2" t="e">
        <f>VLOOKUP($A170,Price!$B:$F,7)</f>
        <v>#REF!</v>
      </c>
      <c r="E170" s="2" t="e">
        <f>VLOOKUP($A170,Price!$B:$F,8)</f>
        <v>#REF!</v>
      </c>
      <c r="F170" s="2" t="e">
        <f>VLOOKUP($A170,Price!$B:$F,9)</f>
        <v>#REF!</v>
      </c>
      <c r="G170" s="3" t="e">
        <f>VLOOKUP($B170,Price!$B:$F,6)</f>
        <v>#REF!</v>
      </c>
      <c r="H170" s="3" t="e">
        <f>VLOOKUP($B170,Price!$B:$F,7)</f>
        <v>#REF!</v>
      </c>
      <c r="I170" s="3" t="e">
        <f>VLOOKUP($B170,Price!$B:$F,8)</f>
        <v>#REF!</v>
      </c>
      <c r="J170" s="3" t="e">
        <f>VLOOKUP($B170,Price!$B:$F,9)</f>
        <v>#REF!</v>
      </c>
      <c r="K170">
        <f t="shared" si="83"/>
        <v>2</v>
      </c>
      <c r="L170" t="str">
        <f t="shared" si="67"/>
        <v>ORD0000143, ORD0000144</v>
      </c>
      <c r="M170" t="e">
        <f>IF(N171=N170,1,2)</f>
        <v>#REF!</v>
      </c>
      <c r="N170" t="e">
        <f t="shared" ref="N170:N171" si="85">IF(B170="",E170,E170+I170)</f>
        <v>#REF!</v>
      </c>
    </row>
    <row r="171" spans="1:14" x14ac:dyDescent="0.25">
      <c r="A171" t="str">
        <f>A170</f>
        <v>ORD0000143</v>
      </c>
      <c r="B171" t="s">
        <v>420</v>
      </c>
      <c r="C171" s="2" t="e">
        <f>VLOOKUP($A171,Price!$B:$F,6)</f>
        <v>#REF!</v>
      </c>
      <c r="D171" s="2" t="e">
        <f>VLOOKUP($A171,Price!$B:$F,7)</f>
        <v>#REF!</v>
      </c>
      <c r="E171" s="2" t="e">
        <f>VLOOKUP($A171,Price!$B:$F,8)</f>
        <v>#REF!</v>
      </c>
      <c r="F171" s="2" t="e">
        <f>VLOOKUP($A171,Price!$B:$F,9)</f>
        <v>#REF!</v>
      </c>
      <c r="G171" s="3" t="e">
        <f>VLOOKUP($B171,Price!$B:$F,6)</f>
        <v>#REF!</v>
      </c>
      <c r="H171" s="3" t="e">
        <f>VLOOKUP($B171,Price!$B:$F,7)</f>
        <v>#REF!</v>
      </c>
      <c r="I171" s="3" t="e">
        <f>VLOOKUP($B171,Price!$B:$F,8)</f>
        <v>#REF!</v>
      </c>
      <c r="J171" s="3" t="e">
        <f>VLOOKUP($B171,Price!$B:$F,9)</f>
        <v>#REF!</v>
      </c>
      <c r="K171">
        <f t="shared" si="83"/>
        <v>2</v>
      </c>
      <c r="L171" t="str">
        <f t="shared" si="67"/>
        <v>ORD0000143, ORD0000144</v>
      </c>
      <c r="M171" t="e">
        <f>IF(N172=N171,1,2)</f>
        <v>#REF!</v>
      </c>
      <c r="N171" t="e">
        <f t="shared" si="85"/>
        <v>#REF!</v>
      </c>
    </row>
    <row r="172" spans="1:14" x14ac:dyDescent="0.25">
      <c r="A172" t="s">
        <v>423</v>
      </c>
      <c r="C172" s="2" t="e">
        <f>VLOOKUP($A172,Price!$B:$F,6)</f>
        <v>#REF!</v>
      </c>
      <c r="D172" s="2" t="e">
        <f>VLOOKUP($A172,Price!$B:$F,7)</f>
        <v>#REF!</v>
      </c>
      <c r="E172" s="2" t="e">
        <f>VLOOKUP($A172,Price!$B:$F,8)</f>
        <v>#REF!</v>
      </c>
      <c r="F172" s="2" t="e">
        <f>VLOOKUP($A172,Price!$B:$F,9)</f>
        <v>#REF!</v>
      </c>
      <c r="L172" t="str">
        <f t="shared" si="67"/>
        <v>ORD0000145</v>
      </c>
      <c r="M172">
        <v>1</v>
      </c>
      <c r="N172" t="e">
        <f t="shared" ref="N172:N174" si="86">IF(B172="",C172,C172+G172)</f>
        <v>#REF!</v>
      </c>
    </row>
    <row r="173" spans="1:14" x14ac:dyDescent="0.25">
      <c r="A173" t="s">
        <v>426</v>
      </c>
      <c r="C173" s="2" t="e">
        <f>VLOOKUP($A173,Price!$B:$F,6)</f>
        <v>#REF!</v>
      </c>
      <c r="D173" s="2" t="e">
        <f>VLOOKUP($A173,Price!$B:$F,7)</f>
        <v>#REF!</v>
      </c>
      <c r="E173" s="2" t="e">
        <f>VLOOKUP($A173,Price!$B:$F,8)</f>
        <v>#REF!</v>
      </c>
      <c r="F173" s="2" t="e">
        <f>VLOOKUP($A173,Price!$B:$F,9)</f>
        <v>#REF!</v>
      </c>
      <c r="L173" t="str">
        <f t="shared" si="67"/>
        <v>ORD0000146</v>
      </c>
      <c r="M173">
        <v>1</v>
      </c>
      <c r="N173" t="e">
        <f t="shared" si="86"/>
        <v>#REF!</v>
      </c>
    </row>
    <row r="174" spans="1:14" x14ac:dyDescent="0.25">
      <c r="A174" t="s">
        <v>428</v>
      </c>
      <c r="C174" s="2" t="e">
        <f>VLOOKUP($A174,Price!$B:$F,6)</f>
        <v>#REF!</v>
      </c>
      <c r="D174" s="2" t="e">
        <f>VLOOKUP($A174,Price!$B:$F,7)</f>
        <v>#REF!</v>
      </c>
      <c r="E174" s="2" t="e">
        <f>VLOOKUP($A174,Price!$B:$F,8)</f>
        <v>#REF!</v>
      </c>
      <c r="F174" s="2" t="e">
        <f>VLOOKUP($A174,Price!$B:$F,9)</f>
        <v>#REF!</v>
      </c>
      <c r="L174" t="str">
        <f t="shared" si="67"/>
        <v>ORD0000147</v>
      </c>
      <c r="M174">
        <v>1</v>
      </c>
      <c r="N174" t="e">
        <f t="shared" si="86"/>
        <v>#REF!</v>
      </c>
    </row>
    <row r="175" spans="1:14" x14ac:dyDescent="0.25">
      <c r="A175" t="s">
        <v>430</v>
      </c>
      <c r="C175" s="2" t="e">
        <f>VLOOKUP($A175,Price!$B:$F,6)</f>
        <v>#REF!</v>
      </c>
      <c r="D175" s="2" t="e">
        <f>VLOOKUP($A175,Price!$B:$F,7)</f>
        <v>#REF!</v>
      </c>
      <c r="E175" s="2" t="e">
        <f>VLOOKUP($A175,Price!$B:$F,8)</f>
        <v>#REF!</v>
      </c>
      <c r="F175" s="2" t="e">
        <f>VLOOKUP($A175,Price!$B:$F,9)</f>
        <v>#REF!</v>
      </c>
      <c r="K175">
        <f t="shared" ref="K175:K176" si="87">COUNTIF(A:A,A175)</f>
        <v>2</v>
      </c>
      <c r="L175" t="str">
        <f t="shared" si="67"/>
        <v>ORD0000148</v>
      </c>
      <c r="M175" t="e">
        <f>IF(N176=N175,1,2)</f>
        <v>#REF!</v>
      </c>
      <c r="N175" t="e">
        <f t="shared" ref="N175:N176" si="88">IF(B175="",E175,E175+I175)</f>
        <v>#REF!</v>
      </c>
    </row>
    <row r="176" spans="1:14" x14ac:dyDescent="0.25">
      <c r="A176" t="str">
        <f>A175</f>
        <v>ORD0000148</v>
      </c>
      <c r="C176" s="2" t="e">
        <f>VLOOKUP($A176,Price!$B:$F,6)</f>
        <v>#REF!</v>
      </c>
      <c r="D176" s="2" t="e">
        <f>VLOOKUP($A176,Price!$B:$F,7)</f>
        <v>#REF!</v>
      </c>
      <c r="E176" s="2" t="e">
        <f>VLOOKUP($A176,Price!$B:$F,8)</f>
        <v>#REF!</v>
      </c>
      <c r="F176" s="2" t="e">
        <f>VLOOKUP($A176,Price!$B:$F,9)</f>
        <v>#REF!</v>
      </c>
      <c r="K176">
        <f t="shared" si="87"/>
        <v>2</v>
      </c>
      <c r="L176" t="str">
        <f t="shared" si="67"/>
        <v>ORD0000148</v>
      </c>
      <c r="M176" t="e">
        <f>IF(N177=N176,1,2)</f>
        <v>#REF!</v>
      </c>
      <c r="N176" t="e">
        <f t="shared" si="88"/>
        <v>#REF!</v>
      </c>
    </row>
    <row r="177" spans="1:14" x14ac:dyDescent="0.25">
      <c r="A177" t="s">
        <v>434</v>
      </c>
      <c r="C177" s="2" t="e">
        <f>VLOOKUP($A177,Price!$B:$F,6)</f>
        <v>#REF!</v>
      </c>
      <c r="D177" s="2" t="e">
        <f>VLOOKUP($A177,Price!$B:$F,7)</f>
        <v>#REF!</v>
      </c>
      <c r="E177" s="2" t="e">
        <f>VLOOKUP($A177,Price!$B:$F,8)</f>
        <v>#REF!</v>
      </c>
      <c r="F177" s="2" t="e">
        <f>VLOOKUP($A177,Price!$B:$F,9)</f>
        <v>#REF!</v>
      </c>
      <c r="L177" t="str">
        <f t="shared" si="67"/>
        <v>ORD0000150</v>
      </c>
      <c r="M177">
        <v>1</v>
      </c>
      <c r="N177" t="e">
        <f t="shared" ref="N177:N178" si="89">IF(B177="",C177,C177+G177)</f>
        <v>#REF!</v>
      </c>
    </row>
    <row r="178" spans="1:14" x14ac:dyDescent="0.25">
      <c r="A178" t="s">
        <v>437</v>
      </c>
      <c r="C178" s="2" t="e">
        <f>VLOOKUP($A178,Price!$B:$F,6)</f>
        <v>#REF!</v>
      </c>
      <c r="D178" s="2" t="e">
        <f>VLOOKUP($A178,Price!$B:$F,7)</f>
        <v>#REF!</v>
      </c>
      <c r="E178" s="2" t="e">
        <f>VLOOKUP($A178,Price!$B:$F,8)</f>
        <v>#REF!</v>
      </c>
      <c r="F178" s="2" t="e">
        <f>VLOOKUP($A178,Price!$B:$F,9)</f>
        <v>#REF!</v>
      </c>
      <c r="L178" t="str">
        <f t="shared" si="67"/>
        <v>ORD0000151</v>
      </c>
      <c r="M178">
        <v>1</v>
      </c>
      <c r="N178" t="e">
        <f t="shared" si="89"/>
        <v>#REF!</v>
      </c>
    </row>
    <row r="179" spans="1:14" x14ac:dyDescent="0.25">
      <c r="A179" t="s">
        <v>439</v>
      </c>
      <c r="B179" t="s">
        <v>441</v>
      </c>
      <c r="C179" s="2" t="e">
        <f>VLOOKUP($A179,Price!$B:$F,6)</f>
        <v>#REF!</v>
      </c>
      <c r="D179" s="2" t="e">
        <f>VLOOKUP($A179,Price!$B:$F,7)</f>
        <v>#REF!</v>
      </c>
      <c r="E179" s="2" t="e">
        <f>VLOOKUP($A179,Price!$B:$F,8)</f>
        <v>#REF!</v>
      </c>
      <c r="F179" s="2" t="e">
        <f>VLOOKUP($A179,Price!$B:$F,9)</f>
        <v>#REF!</v>
      </c>
      <c r="G179" s="3" t="e">
        <f>VLOOKUP($B179,Price!$B:$F,6)</f>
        <v>#REF!</v>
      </c>
      <c r="H179" s="3" t="e">
        <f>VLOOKUP($B179,Price!$B:$F,7)</f>
        <v>#REF!</v>
      </c>
      <c r="I179" s="3" t="e">
        <f>VLOOKUP($B179,Price!$B:$F,8)</f>
        <v>#REF!</v>
      </c>
      <c r="J179" s="3" t="e">
        <f>VLOOKUP($B179,Price!$B:$F,9)</f>
        <v>#REF!</v>
      </c>
      <c r="K179">
        <f t="shared" ref="K179:K180" si="90">COUNTIF(A:A,A179)</f>
        <v>2</v>
      </c>
      <c r="L179" t="str">
        <f t="shared" si="67"/>
        <v>ORD0000152, ORD0000153</v>
      </c>
      <c r="M179" t="e">
        <f>IF(N180=N179,1,2)</f>
        <v>#REF!</v>
      </c>
      <c r="N179" t="e">
        <f t="shared" ref="N179:N180" si="91">IF(B179="",E179,E179+I179)</f>
        <v>#REF!</v>
      </c>
    </row>
    <row r="180" spans="1:14" x14ac:dyDescent="0.25">
      <c r="A180" t="str">
        <f>A179</f>
        <v>ORD0000152</v>
      </c>
      <c r="B180" t="s">
        <v>441</v>
      </c>
      <c r="C180" s="2" t="e">
        <f>VLOOKUP($A180,Price!$B:$F,6)</f>
        <v>#REF!</v>
      </c>
      <c r="D180" s="2" t="e">
        <f>VLOOKUP($A180,Price!$B:$F,7)</f>
        <v>#REF!</v>
      </c>
      <c r="E180" s="2" t="e">
        <f>VLOOKUP($A180,Price!$B:$F,8)</f>
        <v>#REF!</v>
      </c>
      <c r="F180" s="2" t="e">
        <f>VLOOKUP($A180,Price!$B:$F,9)</f>
        <v>#REF!</v>
      </c>
      <c r="G180" s="3" t="e">
        <f>VLOOKUP($B180,Price!$B:$F,6)</f>
        <v>#REF!</v>
      </c>
      <c r="H180" s="3" t="e">
        <f>VLOOKUP($B180,Price!$B:$F,7)</f>
        <v>#REF!</v>
      </c>
      <c r="I180" s="3" t="e">
        <f>VLOOKUP($B180,Price!$B:$F,8)</f>
        <v>#REF!</v>
      </c>
      <c r="J180" s="3" t="e">
        <f>VLOOKUP($B180,Price!$B:$F,9)</f>
        <v>#REF!</v>
      </c>
      <c r="K180">
        <f t="shared" si="90"/>
        <v>2</v>
      </c>
      <c r="L180" t="str">
        <f t="shared" si="67"/>
        <v>ORD0000152, ORD0000153</v>
      </c>
      <c r="M180" t="e">
        <f>IF(N181=N180,1,2)</f>
        <v>#REF!</v>
      </c>
      <c r="N180" t="e">
        <f t="shared" si="91"/>
        <v>#REF!</v>
      </c>
    </row>
    <row r="181" spans="1:14" x14ac:dyDescent="0.25">
      <c r="A181" t="s">
        <v>443</v>
      </c>
      <c r="C181" s="2" t="e">
        <f>VLOOKUP($A181,Price!$B:$F,6)</f>
        <v>#REF!</v>
      </c>
      <c r="D181" s="2" t="e">
        <f>VLOOKUP($A181,Price!$B:$F,7)</f>
        <v>#REF!</v>
      </c>
      <c r="E181" s="2" t="e">
        <f>VLOOKUP($A181,Price!$B:$F,8)</f>
        <v>#REF!</v>
      </c>
      <c r="F181" s="2" t="e">
        <f>VLOOKUP($A181,Price!$B:$F,9)</f>
        <v>#REF!</v>
      </c>
      <c r="L181" t="str">
        <f t="shared" si="67"/>
        <v>ORD0000154</v>
      </c>
      <c r="M181">
        <v>1</v>
      </c>
      <c r="N181" t="e">
        <f>IF(B181="",C181,C181+G181)</f>
        <v>#REF!</v>
      </c>
    </row>
    <row r="182" spans="1:14" x14ac:dyDescent="0.25">
      <c r="A182" t="s">
        <v>457</v>
      </c>
      <c r="C182" s="2" t="e">
        <f>VLOOKUP($A182,Price!$B:$F,6)</f>
        <v>#REF!</v>
      </c>
      <c r="D182" s="2" t="e">
        <f>VLOOKUP($A182,Price!$B:$F,7)</f>
        <v>#REF!</v>
      </c>
      <c r="E182" s="2" t="e">
        <f>VLOOKUP($A182,Price!$B:$F,8)</f>
        <v>#REF!</v>
      </c>
      <c r="F182" s="2" t="e">
        <f>VLOOKUP($A182,Price!$B:$F,9)</f>
        <v>#REF!</v>
      </c>
      <c r="K182">
        <f t="shared" ref="K182:K183" si="92">COUNTIF(A:A,A182)</f>
        <v>2</v>
      </c>
      <c r="L182" t="str">
        <f t="shared" si="67"/>
        <v>ORD0000155</v>
      </c>
      <c r="M182" t="e">
        <f>IF(N183=N182,1,2)</f>
        <v>#REF!</v>
      </c>
      <c r="N182" t="e">
        <f t="shared" ref="N182:N183" si="93">IF(B182="",E182,E182+I182)</f>
        <v>#REF!</v>
      </c>
    </row>
    <row r="183" spans="1:14" x14ac:dyDescent="0.25">
      <c r="A183" t="str">
        <f>A182</f>
        <v>ORD0000155</v>
      </c>
      <c r="C183" s="2" t="e">
        <f>VLOOKUP($A183,Price!$B:$F,6)</f>
        <v>#REF!</v>
      </c>
      <c r="D183" s="2" t="e">
        <f>VLOOKUP($A183,Price!$B:$F,7)</f>
        <v>#REF!</v>
      </c>
      <c r="E183" s="2" t="e">
        <f>VLOOKUP($A183,Price!$B:$F,8)</f>
        <v>#REF!</v>
      </c>
      <c r="F183" s="2" t="e">
        <f>VLOOKUP($A183,Price!$B:$F,9)</f>
        <v>#REF!</v>
      </c>
      <c r="K183">
        <f t="shared" si="92"/>
        <v>2</v>
      </c>
      <c r="L183" t="str">
        <f t="shared" si="67"/>
        <v>ORD0000155</v>
      </c>
      <c r="M183" t="e">
        <f>IF(N184=N183,1,2)</f>
        <v>#REF!</v>
      </c>
      <c r="N183" t="e">
        <f t="shared" si="93"/>
        <v>#REF!</v>
      </c>
    </row>
    <row r="184" spans="1:14" x14ac:dyDescent="0.25">
      <c r="A184" t="s">
        <v>460</v>
      </c>
      <c r="C184" s="2" t="e">
        <f>VLOOKUP($A184,Price!$B:$F,6)</f>
        <v>#REF!</v>
      </c>
      <c r="D184" s="2" t="e">
        <f>VLOOKUP($A184,Price!$B:$F,7)</f>
        <v>#REF!</v>
      </c>
      <c r="E184" s="2" t="e">
        <f>VLOOKUP($A184,Price!$B:$F,8)</f>
        <v>#REF!</v>
      </c>
      <c r="F184" s="2" t="e">
        <f>VLOOKUP($A184,Price!$B:$F,9)</f>
        <v>#REF!</v>
      </c>
      <c r="L184" t="str">
        <f t="shared" si="67"/>
        <v>ORD0000156</v>
      </c>
      <c r="M184">
        <v>1</v>
      </c>
      <c r="N184" t="e">
        <f t="shared" ref="N184:N192" si="94">IF(B184="",C184,C184+G184)</f>
        <v>#REF!</v>
      </c>
    </row>
    <row r="185" spans="1:14" x14ac:dyDescent="0.25">
      <c r="A185" t="s">
        <v>464</v>
      </c>
      <c r="C185" s="2" t="e">
        <f>VLOOKUP($A185,Price!$B:$F,6)</f>
        <v>#REF!</v>
      </c>
      <c r="D185" s="2" t="e">
        <f>VLOOKUP($A185,Price!$B:$F,7)</f>
        <v>#REF!</v>
      </c>
      <c r="E185" s="2" t="e">
        <f>VLOOKUP($A185,Price!$B:$F,8)</f>
        <v>#REF!</v>
      </c>
      <c r="F185" s="2" t="e">
        <f>VLOOKUP($A185,Price!$B:$F,9)</f>
        <v>#REF!</v>
      </c>
      <c r="L185" t="str">
        <f t="shared" si="67"/>
        <v>ORD0000157</v>
      </c>
      <c r="M185">
        <v>1</v>
      </c>
      <c r="N185" t="e">
        <f t="shared" si="94"/>
        <v>#REF!</v>
      </c>
    </row>
    <row r="186" spans="1:14" x14ac:dyDescent="0.25">
      <c r="A186" t="s">
        <v>466</v>
      </c>
      <c r="C186" s="2" t="e">
        <f>VLOOKUP($A186,Price!$B:$F,6)</f>
        <v>#REF!</v>
      </c>
      <c r="D186" s="2" t="e">
        <f>VLOOKUP($A186,Price!$B:$F,7)</f>
        <v>#REF!</v>
      </c>
      <c r="E186" s="2" t="e">
        <f>VLOOKUP($A186,Price!$B:$F,8)</f>
        <v>#REF!</v>
      </c>
      <c r="F186" s="2" t="e">
        <f>VLOOKUP($A186,Price!$B:$F,9)</f>
        <v>#REF!</v>
      </c>
      <c r="L186" t="str">
        <f t="shared" si="67"/>
        <v>ORD0000158</v>
      </c>
      <c r="M186">
        <v>1</v>
      </c>
      <c r="N186" t="e">
        <f t="shared" si="94"/>
        <v>#REF!</v>
      </c>
    </row>
    <row r="187" spans="1:14" x14ac:dyDescent="0.25">
      <c r="A187" t="s">
        <v>467</v>
      </c>
      <c r="C187" s="2" t="e">
        <f>VLOOKUP($A187,Price!$B:$F,6)</f>
        <v>#REF!</v>
      </c>
      <c r="D187" s="2" t="e">
        <f>VLOOKUP($A187,Price!$B:$F,7)</f>
        <v>#REF!</v>
      </c>
      <c r="E187" s="2" t="e">
        <f>VLOOKUP($A187,Price!$B:$F,8)</f>
        <v>#REF!</v>
      </c>
      <c r="F187" s="2" t="e">
        <f>VLOOKUP($A187,Price!$B:$F,9)</f>
        <v>#REF!</v>
      </c>
      <c r="L187" t="str">
        <f t="shared" si="67"/>
        <v>ORD0000159</v>
      </c>
      <c r="M187">
        <v>1</v>
      </c>
      <c r="N187" t="e">
        <f t="shared" si="94"/>
        <v>#REF!</v>
      </c>
    </row>
    <row r="188" spans="1:14" x14ac:dyDescent="0.25">
      <c r="A188" t="s">
        <v>472</v>
      </c>
      <c r="C188" s="2" t="e">
        <f>VLOOKUP($A188,Price!$B:$F,6)</f>
        <v>#REF!</v>
      </c>
      <c r="D188" s="2" t="e">
        <f>VLOOKUP($A188,Price!$B:$F,7)</f>
        <v>#REF!</v>
      </c>
      <c r="E188" s="2" t="e">
        <f>VLOOKUP($A188,Price!$B:$F,8)</f>
        <v>#REF!</v>
      </c>
      <c r="F188" s="2" t="e">
        <f>VLOOKUP($A188,Price!$B:$F,9)</f>
        <v>#REF!</v>
      </c>
      <c r="L188" t="str">
        <f t="shared" si="67"/>
        <v>ORD0000160</v>
      </c>
      <c r="M188">
        <v>1</v>
      </c>
      <c r="N188" t="e">
        <f t="shared" si="94"/>
        <v>#REF!</v>
      </c>
    </row>
    <row r="189" spans="1:14" x14ac:dyDescent="0.25">
      <c r="A189" t="s">
        <v>474</v>
      </c>
      <c r="C189" s="2" t="e">
        <f>VLOOKUP($A189,Price!$B:$F,6)</f>
        <v>#REF!</v>
      </c>
      <c r="D189" s="2" t="e">
        <f>VLOOKUP($A189,Price!$B:$F,7)</f>
        <v>#REF!</v>
      </c>
      <c r="E189" s="2" t="e">
        <f>VLOOKUP($A189,Price!$B:$F,8)</f>
        <v>#REF!</v>
      </c>
      <c r="F189" s="2" t="e">
        <f>VLOOKUP($A189,Price!$B:$F,9)</f>
        <v>#REF!</v>
      </c>
      <c r="L189" t="str">
        <f t="shared" si="67"/>
        <v>ORD0000161</v>
      </c>
      <c r="M189">
        <v>1</v>
      </c>
      <c r="N189" t="e">
        <f t="shared" si="94"/>
        <v>#REF!</v>
      </c>
    </row>
    <row r="190" spans="1:14" x14ac:dyDescent="0.25">
      <c r="A190" t="s">
        <v>476</v>
      </c>
      <c r="C190" s="2" t="e">
        <f>VLOOKUP($A190,Price!$B:$F,6)</f>
        <v>#REF!</v>
      </c>
      <c r="D190" s="2" t="e">
        <f>VLOOKUP($A190,Price!$B:$F,7)</f>
        <v>#REF!</v>
      </c>
      <c r="E190" s="2" t="e">
        <f>VLOOKUP($A190,Price!$B:$F,8)</f>
        <v>#REF!</v>
      </c>
      <c r="F190" s="2" t="e">
        <f>VLOOKUP($A190,Price!$B:$F,9)</f>
        <v>#REF!</v>
      </c>
      <c r="L190" t="str">
        <f t="shared" si="67"/>
        <v>ORD0000162</v>
      </c>
      <c r="M190">
        <v>1</v>
      </c>
      <c r="N190" t="e">
        <f t="shared" si="94"/>
        <v>#REF!</v>
      </c>
    </row>
    <row r="191" spans="1:14" x14ac:dyDescent="0.25">
      <c r="A191" t="s">
        <v>479</v>
      </c>
      <c r="C191" s="2" t="e">
        <f>VLOOKUP($A191,Price!$B:$F,6)</f>
        <v>#REF!</v>
      </c>
      <c r="D191" s="2" t="e">
        <f>VLOOKUP($A191,Price!$B:$F,7)</f>
        <v>#REF!</v>
      </c>
      <c r="E191" s="2" t="e">
        <f>VLOOKUP($A191,Price!$B:$F,8)</f>
        <v>#REF!</v>
      </c>
      <c r="F191" s="2" t="e">
        <f>VLOOKUP($A191,Price!$B:$F,9)</f>
        <v>#REF!</v>
      </c>
      <c r="L191" t="str">
        <f t="shared" si="67"/>
        <v>ORD0000163</v>
      </c>
      <c r="M191">
        <v>1</v>
      </c>
      <c r="N191" t="e">
        <f t="shared" si="94"/>
        <v>#REF!</v>
      </c>
    </row>
    <row r="192" spans="1:14" x14ac:dyDescent="0.25">
      <c r="A192" t="s">
        <v>482</v>
      </c>
      <c r="B192" t="s">
        <v>487</v>
      </c>
      <c r="C192" s="2" t="e">
        <f>VLOOKUP($A192,Price!$B:$F,6)</f>
        <v>#REF!</v>
      </c>
      <c r="D192" s="2" t="e">
        <f>VLOOKUP($A192,Price!$B:$F,7)</f>
        <v>#REF!</v>
      </c>
      <c r="E192" s="2" t="e">
        <f>VLOOKUP($A192,Price!$B:$F,8)</f>
        <v>#REF!</v>
      </c>
      <c r="F192" s="2" t="e">
        <f>VLOOKUP($A192,Price!$B:$F,9)</f>
        <v>#REF!</v>
      </c>
      <c r="G192" s="3" t="e">
        <f>VLOOKUP($B192,Price!$B:$F,6)</f>
        <v>#REF!</v>
      </c>
      <c r="H192" s="3" t="e">
        <f>VLOOKUP($B192,Price!$B:$F,7)</f>
        <v>#REF!</v>
      </c>
      <c r="I192" s="3" t="e">
        <f>VLOOKUP($B192,Price!$B:$F,8)</f>
        <v>#REF!</v>
      </c>
      <c r="J192" s="3" t="e">
        <f>VLOOKUP($B192,Price!$B:$F,9)</f>
        <v>#REF!</v>
      </c>
      <c r="L192" t="str">
        <f t="shared" si="67"/>
        <v>ORD0000164, ORD0000166</v>
      </c>
      <c r="M192">
        <v>1</v>
      </c>
      <c r="N192" t="e">
        <f t="shared" si="94"/>
        <v>#REF!</v>
      </c>
    </row>
    <row r="193" spans="1:14" x14ac:dyDescent="0.25">
      <c r="A193" t="s">
        <v>485</v>
      </c>
      <c r="C193" s="2" t="e">
        <f>VLOOKUP($A193,Price!$B:$F,6)</f>
        <v>#REF!</v>
      </c>
      <c r="D193" s="2" t="e">
        <f>VLOOKUP($A193,Price!$B:$F,7)</f>
        <v>#REF!</v>
      </c>
      <c r="E193" s="2" t="e">
        <f>VLOOKUP($A193,Price!$B:$F,8)</f>
        <v>#REF!</v>
      </c>
      <c r="F193" s="2" t="e">
        <f>VLOOKUP($A193,Price!$B:$F,9)</f>
        <v>#REF!</v>
      </c>
      <c r="K193">
        <f t="shared" ref="K193:K194" si="95">COUNTIF(A:A,A193)</f>
        <v>2</v>
      </c>
      <c r="L193" t="str">
        <f t="shared" si="67"/>
        <v>ORD0000165</v>
      </c>
      <c r="M193" t="e">
        <f>IF(N194=N193,1,2)</f>
        <v>#REF!</v>
      </c>
      <c r="N193" t="e">
        <f t="shared" ref="N193:N194" si="96">IF(B193="",E193,E193+I193)</f>
        <v>#REF!</v>
      </c>
    </row>
    <row r="194" spans="1:14" x14ac:dyDescent="0.25">
      <c r="A194" t="str">
        <f>A193</f>
        <v>ORD0000165</v>
      </c>
      <c r="C194" s="2" t="e">
        <f>VLOOKUP($A194,Price!$B:$F,6)</f>
        <v>#REF!</v>
      </c>
      <c r="D194" s="2" t="e">
        <f>VLOOKUP($A194,Price!$B:$F,7)</f>
        <v>#REF!</v>
      </c>
      <c r="E194" s="2" t="e">
        <f>VLOOKUP($A194,Price!$B:$F,8)</f>
        <v>#REF!</v>
      </c>
      <c r="F194" s="2" t="e">
        <f>VLOOKUP($A194,Price!$B:$F,9)</f>
        <v>#REF!</v>
      </c>
      <c r="K194">
        <f t="shared" si="95"/>
        <v>2</v>
      </c>
      <c r="L194" t="str">
        <f t="shared" si="67"/>
        <v>ORD0000165</v>
      </c>
      <c r="M194" t="e">
        <f>IF(N195=N194,1,2)</f>
        <v>#REF!</v>
      </c>
      <c r="N194" t="e">
        <f t="shared" si="96"/>
        <v>#REF!</v>
      </c>
    </row>
    <row r="195" spans="1:14" x14ac:dyDescent="0.25">
      <c r="A195" t="s">
        <v>490</v>
      </c>
      <c r="C195" s="2" t="e">
        <f>VLOOKUP($A195,Price!$B:$F,6)</f>
        <v>#REF!</v>
      </c>
      <c r="D195" s="2" t="e">
        <f>VLOOKUP($A195,Price!$B:$F,7)</f>
        <v>#REF!</v>
      </c>
      <c r="E195" s="2" t="e">
        <f>VLOOKUP($A195,Price!$B:$F,8)</f>
        <v>#REF!</v>
      </c>
      <c r="F195" s="2" t="e">
        <f>VLOOKUP($A195,Price!$B:$F,9)</f>
        <v>#REF!</v>
      </c>
      <c r="L195" t="str">
        <f t="shared" ref="L195:L258" si="97">IF(B195="",A195,A195&amp;", "&amp;B195)</f>
        <v>ORD0000167</v>
      </c>
      <c r="M195">
        <v>1</v>
      </c>
      <c r="N195" t="e">
        <f t="shared" ref="N195:N197" si="98">IF(B195="",C195,C195+G195)</f>
        <v>#REF!</v>
      </c>
    </row>
    <row r="196" spans="1:14" x14ac:dyDescent="0.25">
      <c r="A196" t="s">
        <v>493</v>
      </c>
      <c r="C196" s="2" t="e">
        <f>VLOOKUP($A196,Price!$B:$F,6)</f>
        <v>#REF!</v>
      </c>
      <c r="D196" s="2" t="e">
        <f>VLOOKUP($A196,Price!$B:$F,7)</f>
        <v>#REF!</v>
      </c>
      <c r="E196" s="2" t="e">
        <f>VLOOKUP($A196,Price!$B:$F,8)</f>
        <v>#REF!</v>
      </c>
      <c r="F196" s="2" t="e">
        <f>VLOOKUP($A196,Price!$B:$F,9)</f>
        <v>#REF!</v>
      </c>
      <c r="L196" t="str">
        <f t="shared" si="97"/>
        <v>ORD0000168</v>
      </c>
      <c r="M196">
        <v>1</v>
      </c>
      <c r="N196" t="e">
        <f t="shared" si="98"/>
        <v>#REF!</v>
      </c>
    </row>
    <row r="197" spans="1:14" x14ac:dyDescent="0.25">
      <c r="A197" t="s">
        <v>496</v>
      </c>
      <c r="C197" s="2" t="e">
        <f>VLOOKUP($A197,Price!$B:$F,6)</f>
        <v>#REF!</v>
      </c>
      <c r="D197" s="2" t="e">
        <f>VLOOKUP($A197,Price!$B:$F,7)</f>
        <v>#REF!</v>
      </c>
      <c r="E197" s="2" t="e">
        <f>VLOOKUP($A197,Price!$B:$F,8)</f>
        <v>#REF!</v>
      </c>
      <c r="F197" s="2" t="e">
        <f>VLOOKUP($A197,Price!$B:$F,9)</f>
        <v>#REF!</v>
      </c>
      <c r="L197" t="str">
        <f t="shared" si="97"/>
        <v>ORD0000169</v>
      </c>
      <c r="M197">
        <v>1</v>
      </c>
      <c r="N197" t="e">
        <f t="shared" si="98"/>
        <v>#REF!</v>
      </c>
    </row>
    <row r="198" spans="1:14" x14ac:dyDescent="0.25">
      <c r="A198" t="s">
        <v>498</v>
      </c>
      <c r="C198" s="2" t="e">
        <f>VLOOKUP($A198,Price!$B:$F,6)</f>
        <v>#REF!</v>
      </c>
      <c r="D198" s="2" t="e">
        <f>VLOOKUP($A198,Price!$B:$F,7)</f>
        <v>#REF!</v>
      </c>
      <c r="E198" s="2" t="e">
        <f>VLOOKUP($A198,Price!$B:$F,8)</f>
        <v>#REF!</v>
      </c>
      <c r="F198" s="2" t="e">
        <f>VLOOKUP($A198,Price!$B:$F,9)</f>
        <v>#REF!</v>
      </c>
      <c r="K198">
        <f t="shared" ref="K198:K201" si="99">COUNTIF(A:A,A198)</f>
        <v>4</v>
      </c>
      <c r="L198" t="str">
        <f t="shared" si="97"/>
        <v>ORD0000170</v>
      </c>
      <c r="M198">
        <v>1</v>
      </c>
      <c r="N198" t="e">
        <f>IF(AND(B198="",M198=1),E198,IF(AND(B198="",M198=2),D198/3,IF(AND(B198="",M198=3),D198/3,IF(AND(B198="",M198=4),D198/3,IF(M198=1,E198+I198,(D198+H198)/3)))))</f>
        <v>#REF!</v>
      </c>
    </row>
    <row r="199" spans="1:14" x14ac:dyDescent="0.25">
      <c r="A199" t="str">
        <f t="shared" ref="A199:A201" si="100">A198</f>
        <v>ORD0000170</v>
      </c>
      <c r="C199" s="2" t="e">
        <f>VLOOKUP($A199,Price!$B:$F,6)</f>
        <v>#REF!</v>
      </c>
      <c r="D199" s="2" t="e">
        <f>VLOOKUP($A199,Price!$B:$F,7)</f>
        <v>#REF!</v>
      </c>
      <c r="E199" s="2" t="e">
        <f>VLOOKUP($A199,Price!$B:$F,8)</f>
        <v>#REF!</v>
      </c>
      <c r="F199" s="2" t="e">
        <f>VLOOKUP($A199,Price!$B:$F,9)</f>
        <v>#REF!</v>
      </c>
      <c r="K199">
        <f t="shared" si="99"/>
        <v>4</v>
      </c>
      <c r="L199" t="str">
        <f t="shared" si="97"/>
        <v>ORD0000170</v>
      </c>
      <c r="M199">
        <v>2</v>
      </c>
      <c r="N199" t="e">
        <f>IF(AND(B199="",M199=1),E199,IF(AND(B199="",M199=2),D199/3,IF(AND(B199="",M199=3),D199/3,IF(AND(B199="",M199=4),D199/3,IF(M199=1,E199+I199,(D199+H199)/3)))))</f>
        <v>#REF!</v>
      </c>
    </row>
    <row r="200" spans="1:14" x14ac:dyDescent="0.25">
      <c r="A200" t="str">
        <f t="shared" si="100"/>
        <v>ORD0000170</v>
      </c>
      <c r="C200" s="2" t="e">
        <f>VLOOKUP($A200,Price!$B:$F,6)</f>
        <v>#REF!</v>
      </c>
      <c r="D200" s="2" t="e">
        <f>VLOOKUP($A200,Price!$B:$F,7)</f>
        <v>#REF!</v>
      </c>
      <c r="E200" s="2" t="e">
        <f>VLOOKUP($A200,Price!$B:$F,8)</f>
        <v>#REF!</v>
      </c>
      <c r="F200" s="2" t="e">
        <f>VLOOKUP($A200,Price!$B:$F,9)</f>
        <v>#REF!</v>
      </c>
      <c r="K200">
        <f t="shared" si="99"/>
        <v>4</v>
      </c>
      <c r="L200" t="str">
        <f t="shared" si="97"/>
        <v>ORD0000170</v>
      </c>
      <c r="M200">
        <v>3</v>
      </c>
      <c r="N200" t="e">
        <f>IF(AND(B200="",M200=1),E200,IF(AND(B200="",M200=2),D200/3,IF(AND(B200="",M200=3),D200/3,IF(AND(B200="",M200=4),D200/3,IF(M200=1,E200+I200,(D200+H200)/3)))))</f>
        <v>#REF!</v>
      </c>
    </row>
    <row r="201" spans="1:14" x14ac:dyDescent="0.25">
      <c r="A201" t="str">
        <f t="shared" si="100"/>
        <v>ORD0000170</v>
      </c>
      <c r="C201" s="2" t="e">
        <f>VLOOKUP($A201,Price!$B:$F,6)</f>
        <v>#REF!</v>
      </c>
      <c r="D201" s="2" t="e">
        <f>VLOOKUP($A201,Price!$B:$F,7)</f>
        <v>#REF!</v>
      </c>
      <c r="E201" s="2" t="e">
        <f>VLOOKUP($A201,Price!$B:$F,8)</f>
        <v>#REF!</v>
      </c>
      <c r="F201" s="2" t="e">
        <f>VLOOKUP($A201,Price!$B:$F,9)</f>
        <v>#REF!</v>
      </c>
      <c r="K201">
        <f t="shared" si="99"/>
        <v>4</v>
      </c>
      <c r="L201" t="str">
        <f t="shared" si="97"/>
        <v>ORD0000170</v>
      </c>
      <c r="M201">
        <v>4</v>
      </c>
      <c r="N201" t="e">
        <f>IF(AND(B201="",M201=1),E201,IF(AND(B201="",M201=2),D201/3,IF(AND(B201="",M201=3),D201/3,IF(AND(B201="",M201=4),D201/3,IF(M201=1,E201+I201,(D201+H201)/3)))))</f>
        <v>#REF!</v>
      </c>
    </row>
    <row r="202" spans="1:14" x14ac:dyDescent="0.25">
      <c r="A202" t="s">
        <v>501</v>
      </c>
      <c r="C202" s="2" t="e">
        <f>VLOOKUP($A202,Price!$B:$F,6)</f>
        <v>#REF!</v>
      </c>
      <c r="D202" s="2" t="e">
        <f>VLOOKUP($A202,Price!$B:$F,7)</f>
        <v>#REF!</v>
      </c>
      <c r="E202" s="2" t="e">
        <f>VLOOKUP($A202,Price!$B:$F,8)</f>
        <v>#REF!</v>
      </c>
      <c r="F202" s="2" t="e">
        <f>VLOOKUP($A202,Price!$B:$F,9)</f>
        <v>#REF!</v>
      </c>
      <c r="L202" t="str">
        <f t="shared" si="97"/>
        <v>ORD0000171</v>
      </c>
      <c r="M202">
        <v>1</v>
      </c>
      <c r="N202" t="e">
        <f t="shared" ref="N202:N206" si="101">IF(B202="",C202,C202+G202)</f>
        <v>#REF!</v>
      </c>
    </row>
    <row r="203" spans="1:14" x14ac:dyDescent="0.25">
      <c r="A203" t="s">
        <v>504</v>
      </c>
      <c r="C203" s="2" t="e">
        <f>VLOOKUP($A203,Price!$B:$F,6)</f>
        <v>#REF!</v>
      </c>
      <c r="D203" s="2" t="e">
        <f>VLOOKUP($A203,Price!$B:$F,7)</f>
        <v>#REF!</v>
      </c>
      <c r="E203" s="2" t="e">
        <f>VLOOKUP($A203,Price!$B:$F,8)</f>
        <v>#REF!</v>
      </c>
      <c r="F203" s="2" t="e">
        <f>VLOOKUP($A203,Price!$B:$F,9)</f>
        <v>#REF!</v>
      </c>
      <c r="L203" t="str">
        <f t="shared" si="97"/>
        <v>ORD0000172</v>
      </c>
      <c r="M203">
        <v>1</v>
      </c>
      <c r="N203" t="e">
        <f t="shared" si="101"/>
        <v>#REF!</v>
      </c>
    </row>
    <row r="204" spans="1:14" x14ac:dyDescent="0.25">
      <c r="A204" t="s">
        <v>507</v>
      </c>
      <c r="C204" s="2" t="e">
        <f>VLOOKUP($A204,Price!$B:$F,6)</f>
        <v>#REF!</v>
      </c>
      <c r="D204" s="2" t="e">
        <f>VLOOKUP($A204,Price!$B:$F,7)</f>
        <v>#REF!</v>
      </c>
      <c r="E204" s="2" t="e">
        <f>VLOOKUP($A204,Price!$B:$F,8)</f>
        <v>#REF!</v>
      </c>
      <c r="F204" s="2" t="e">
        <f>VLOOKUP($A204,Price!$B:$F,9)</f>
        <v>#REF!</v>
      </c>
      <c r="L204" t="str">
        <f t="shared" si="97"/>
        <v>ORD0000173</v>
      </c>
      <c r="M204">
        <v>1</v>
      </c>
      <c r="N204" t="e">
        <f t="shared" si="101"/>
        <v>#REF!</v>
      </c>
    </row>
    <row r="205" spans="1:14" x14ac:dyDescent="0.25">
      <c r="A205" t="s">
        <v>510</v>
      </c>
      <c r="C205" s="2" t="e">
        <f>VLOOKUP($A205,Price!$B:$F,6)</f>
        <v>#REF!</v>
      </c>
      <c r="D205" s="2" t="e">
        <f>VLOOKUP($A205,Price!$B:$F,7)</f>
        <v>#REF!</v>
      </c>
      <c r="E205" s="2" t="e">
        <f>VLOOKUP($A205,Price!$B:$F,8)</f>
        <v>#REF!</v>
      </c>
      <c r="F205" s="2" t="e">
        <f>VLOOKUP($A205,Price!$B:$F,9)</f>
        <v>#REF!</v>
      </c>
      <c r="L205" t="str">
        <f t="shared" si="97"/>
        <v>ORD0000174</v>
      </c>
      <c r="M205">
        <v>1</v>
      </c>
      <c r="N205" t="e">
        <f t="shared" si="101"/>
        <v>#REF!</v>
      </c>
    </row>
    <row r="206" spans="1:14" x14ac:dyDescent="0.25">
      <c r="A206" t="s">
        <v>513</v>
      </c>
      <c r="C206" s="2" t="e">
        <f>VLOOKUP($A206,Price!$B:$F,6)</f>
        <v>#REF!</v>
      </c>
      <c r="D206" s="2" t="e">
        <f>VLOOKUP($A206,Price!$B:$F,7)</f>
        <v>#REF!</v>
      </c>
      <c r="E206" s="2" t="e">
        <f>VLOOKUP($A206,Price!$B:$F,8)</f>
        <v>#REF!</v>
      </c>
      <c r="F206" s="2" t="e">
        <f>VLOOKUP($A206,Price!$B:$F,9)</f>
        <v>#REF!</v>
      </c>
      <c r="L206" t="str">
        <f t="shared" si="97"/>
        <v>ORD0000175</v>
      </c>
      <c r="M206">
        <v>1</v>
      </c>
      <c r="N206" t="e">
        <f t="shared" si="101"/>
        <v>#REF!</v>
      </c>
    </row>
    <row r="207" spans="1:14" x14ac:dyDescent="0.25">
      <c r="A207" t="s">
        <v>515</v>
      </c>
      <c r="B207" t="s">
        <v>518</v>
      </c>
      <c r="C207" s="2" t="e">
        <f>VLOOKUP($A207,Price!$B:$F,6)</f>
        <v>#REF!</v>
      </c>
      <c r="D207" s="2" t="e">
        <f>VLOOKUP($A207,Price!$B:$F,7)</f>
        <v>#REF!</v>
      </c>
      <c r="E207" s="2" t="e">
        <f>VLOOKUP($A207,Price!$B:$F,8)</f>
        <v>#REF!</v>
      </c>
      <c r="F207" s="2" t="e">
        <f>VLOOKUP($A207,Price!$B:$F,9)</f>
        <v>#REF!</v>
      </c>
      <c r="G207" s="3" t="e">
        <f>VLOOKUP($B207,Price!$B:$F,6)</f>
        <v>#REF!</v>
      </c>
      <c r="H207" s="3" t="e">
        <f>VLOOKUP($B207,Price!$B:$F,7)</f>
        <v>#REF!</v>
      </c>
      <c r="I207" s="3" t="e">
        <f>VLOOKUP($B207,Price!$B:$F,8)</f>
        <v>#REF!</v>
      </c>
      <c r="J207" s="3" t="e">
        <f>VLOOKUP($B207,Price!$B:$F,9)</f>
        <v>#REF!</v>
      </c>
      <c r="K207">
        <f t="shared" ref="K207:K208" si="102">COUNTIF(A:A,A207)</f>
        <v>2</v>
      </c>
      <c r="L207" t="str">
        <f t="shared" si="97"/>
        <v>ORD0000176, ORD0000177</v>
      </c>
      <c r="M207" t="e">
        <f>IF(N208=N207,1,2)</f>
        <v>#REF!</v>
      </c>
      <c r="N207" t="e">
        <f t="shared" ref="N207:N208" si="103">IF(B207="",E207,E207+I207)</f>
        <v>#REF!</v>
      </c>
    </row>
    <row r="208" spans="1:14" x14ac:dyDescent="0.25">
      <c r="A208" t="str">
        <f>A207</f>
        <v>ORD0000176</v>
      </c>
      <c r="B208" t="s">
        <v>518</v>
      </c>
      <c r="C208" s="2" t="e">
        <f>VLOOKUP($A208,Price!$B:$F,6)</f>
        <v>#REF!</v>
      </c>
      <c r="D208" s="2" t="e">
        <f>VLOOKUP($A208,Price!$B:$F,7)</f>
        <v>#REF!</v>
      </c>
      <c r="E208" s="2" t="e">
        <f>VLOOKUP($A208,Price!$B:$F,8)</f>
        <v>#REF!</v>
      </c>
      <c r="F208" s="2" t="e">
        <f>VLOOKUP($A208,Price!$B:$F,9)</f>
        <v>#REF!</v>
      </c>
      <c r="G208" s="3" t="e">
        <f>VLOOKUP($B208,Price!$B:$F,6)</f>
        <v>#REF!</v>
      </c>
      <c r="H208" s="3" t="e">
        <f>VLOOKUP($B208,Price!$B:$F,7)</f>
        <v>#REF!</v>
      </c>
      <c r="I208" s="3" t="e">
        <f>VLOOKUP($B208,Price!$B:$F,8)</f>
        <v>#REF!</v>
      </c>
      <c r="J208" s="3" t="e">
        <f>VLOOKUP($B208,Price!$B:$F,9)</f>
        <v>#REF!</v>
      </c>
      <c r="K208">
        <f t="shared" si="102"/>
        <v>2</v>
      </c>
      <c r="L208" t="str">
        <f t="shared" si="97"/>
        <v>ORD0000176, ORD0000177</v>
      </c>
      <c r="M208" t="e">
        <f>IF(N209=N208,1,2)</f>
        <v>#REF!</v>
      </c>
      <c r="N208" t="e">
        <f t="shared" si="103"/>
        <v>#REF!</v>
      </c>
    </row>
    <row r="209" spans="1:14" x14ac:dyDescent="0.25">
      <c r="A209" t="s">
        <v>521</v>
      </c>
      <c r="C209" s="2" t="e">
        <f>VLOOKUP($A209,Price!$B:$F,6)</f>
        <v>#REF!</v>
      </c>
      <c r="D209" s="2" t="e">
        <f>VLOOKUP($A209,Price!$B:$F,7)</f>
        <v>#REF!</v>
      </c>
      <c r="E209" s="2" t="e">
        <f>VLOOKUP($A209,Price!$B:$F,8)</f>
        <v>#REF!</v>
      </c>
      <c r="F209" s="2" t="e">
        <f>VLOOKUP($A209,Price!$B:$F,9)</f>
        <v>#REF!</v>
      </c>
      <c r="L209" t="str">
        <f t="shared" si="97"/>
        <v>ORD0000178</v>
      </c>
      <c r="M209">
        <v>1</v>
      </c>
      <c r="N209" t="e">
        <f t="shared" ref="N209:N210" si="104">IF(B209="",C209,C209+G209)</f>
        <v>#REF!</v>
      </c>
    </row>
    <row r="210" spans="1:14" x14ac:dyDescent="0.25">
      <c r="A210" t="s">
        <v>524</v>
      </c>
      <c r="C210" s="2" t="e">
        <f>VLOOKUP($A210,Price!$B:$F,6)</f>
        <v>#REF!</v>
      </c>
      <c r="D210" s="2" t="e">
        <f>VLOOKUP($A210,Price!$B:$F,7)</f>
        <v>#REF!</v>
      </c>
      <c r="E210" s="2" t="e">
        <f>VLOOKUP($A210,Price!$B:$F,8)</f>
        <v>#REF!</v>
      </c>
      <c r="F210" s="2" t="e">
        <f>VLOOKUP($A210,Price!$B:$F,9)</f>
        <v>#REF!</v>
      </c>
      <c r="L210" t="str">
        <f t="shared" si="97"/>
        <v>ORD0000179</v>
      </c>
      <c r="M210">
        <v>1</v>
      </c>
      <c r="N210" t="e">
        <f t="shared" si="104"/>
        <v>#REF!</v>
      </c>
    </row>
    <row r="211" spans="1:14" x14ac:dyDescent="0.25">
      <c r="A211" t="s">
        <v>526</v>
      </c>
      <c r="C211" s="2" t="e">
        <f>VLOOKUP($A211,Price!$B:$F,6)</f>
        <v>#REF!</v>
      </c>
      <c r="D211" s="2" t="e">
        <f>VLOOKUP($A211,Price!$B:$F,7)</f>
        <v>#REF!</v>
      </c>
      <c r="E211" s="2" t="e">
        <f>VLOOKUP($A211,Price!$B:$F,8)</f>
        <v>#REF!</v>
      </c>
      <c r="F211" s="2" t="e">
        <f>VLOOKUP($A211,Price!$B:$F,9)</f>
        <v>#REF!</v>
      </c>
      <c r="K211">
        <f t="shared" ref="K211:K212" si="105">COUNTIF(A:A,A211)</f>
        <v>2</v>
      </c>
      <c r="L211" t="str">
        <f t="shared" si="97"/>
        <v>ORD0000180</v>
      </c>
      <c r="M211" t="e">
        <f>IF(N212=N211,1,2)</f>
        <v>#REF!</v>
      </c>
      <c r="N211" t="e">
        <f t="shared" ref="N211:N212" si="106">IF(B211="",E211,E211+I211)</f>
        <v>#REF!</v>
      </c>
    </row>
    <row r="212" spans="1:14" x14ac:dyDescent="0.25">
      <c r="A212" t="str">
        <f>A211</f>
        <v>ORD0000180</v>
      </c>
      <c r="C212" s="2" t="e">
        <f>VLOOKUP($A212,Price!$B:$F,6)</f>
        <v>#REF!</v>
      </c>
      <c r="D212" s="2" t="e">
        <f>VLOOKUP($A212,Price!$B:$F,7)</f>
        <v>#REF!</v>
      </c>
      <c r="E212" s="2" t="e">
        <f>VLOOKUP($A212,Price!$B:$F,8)</f>
        <v>#REF!</v>
      </c>
      <c r="F212" s="2" t="e">
        <f>VLOOKUP($A212,Price!$B:$F,9)</f>
        <v>#REF!</v>
      </c>
      <c r="K212">
        <f t="shared" si="105"/>
        <v>2</v>
      </c>
      <c r="L212" t="str">
        <f t="shared" si="97"/>
        <v>ORD0000180</v>
      </c>
      <c r="M212" t="e">
        <f>IF(N213=N212,1,2)</f>
        <v>#REF!</v>
      </c>
      <c r="N212" t="e">
        <f t="shared" si="106"/>
        <v>#REF!</v>
      </c>
    </row>
    <row r="213" spans="1:14" x14ac:dyDescent="0.25">
      <c r="A213" t="s">
        <v>529</v>
      </c>
      <c r="C213" s="2" t="e">
        <f>VLOOKUP($A213,Price!$B:$F,6)</f>
        <v>#REF!</v>
      </c>
      <c r="D213" s="2" t="e">
        <f>VLOOKUP($A213,Price!$B:$F,7)</f>
        <v>#REF!</v>
      </c>
      <c r="E213" s="2" t="e">
        <f>VLOOKUP($A213,Price!$B:$F,8)</f>
        <v>#REF!</v>
      </c>
      <c r="F213" s="2" t="e">
        <f>VLOOKUP($A213,Price!$B:$F,9)</f>
        <v>#REF!</v>
      </c>
      <c r="L213" t="str">
        <f t="shared" si="97"/>
        <v>ORD0000181</v>
      </c>
      <c r="M213">
        <v>1</v>
      </c>
      <c r="N213" t="e">
        <f t="shared" ref="N213:N230" si="107">IF(B213="",C213,C213+G213)</f>
        <v>#REF!</v>
      </c>
    </row>
    <row r="214" spans="1:14" x14ac:dyDescent="0.25">
      <c r="A214" t="s">
        <v>531</v>
      </c>
      <c r="C214" s="2" t="e">
        <f>VLOOKUP($A214,Price!$B:$F,6)</f>
        <v>#REF!</v>
      </c>
      <c r="D214" s="2" t="e">
        <f>VLOOKUP($A214,Price!$B:$F,7)</f>
        <v>#REF!</v>
      </c>
      <c r="E214" s="2" t="e">
        <f>VLOOKUP($A214,Price!$B:$F,8)</f>
        <v>#REF!</v>
      </c>
      <c r="F214" s="2" t="e">
        <f>VLOOKUP($A214,Price!$B:$F,9)</f>
        <v>#REF!</v>
      </c>
      <c r="L214" t="str">
        <f t="shared" si="97"/>
        <v>ORD0000182</v>
      </c>
      <c r="M214">
        <v>1</v>
      </c>
      <c r="N214" t="e">
        <f t="shared" si="107"/>
        <v>#REF!</v>
      </c>
    </row>
    <row r="215" spans="1:14" x14ac:dyDescent="0.25">
      <c r="A215" t="s">
        <v>533</v>
      </c>
      <c r="C215" s="2" t="e">
        <f>VLOOKUP($A215,Price!$B:$F,6)</f>
        <v>#REF!</v>
      </c>
      <c r="D215" s="2" t="e">
        <f>VLOOKUP($A215,Price!$B:$F,7)</f>
        <v>#REF!</v>
      </c>
      <c r="E215" s="2" t="e">
        <f>VLOOKUP($A215,Price!$B:$F,8)</f>
        <v>#REF!</v>
      </c>
      <c r="F215" s="2" t="e">
        <f>VLOOKUP($A215,Price!$B:$F,9)</f>
        <v>#REF!</v>
      </c>
      <c r="L215" t="str">
        <f t="shared" si="97"/>
        <v>ORD0000183</v>
      </c>
      <c r="M215">
        <v>1</v>
      </c>
      <c r="N215" t="e">
        <f t="shared" si="107"/>
        <v>#REF!</v>
      </c>
    </row>
    <row r="216" spans="1:14" x14ac:dyDescent="0.25">
      <c r="A216" t="s">
        <v>536</v>
      </c>
      <c r="C216" s="2" t="e">
        <f>VLOOKUP($A216,Price!$B:$F,6)</f>
        <v>#REF!</v>
      </c>
      <c r="D216" s="2" t="e">
        <f>VLOOKUP($A216,Price!$B:$F,7)</f>
        <v>#REF!</v>
      </c>
      <c r="E216" s="2" t="e">
        <f>VLOOKUP($A216,Price!$B:$F,8)</f>
        <v>#REF!</v>
      </c>
      <c r="F216" s="2" t="e">
        <f>VLOOKUP($A216,Price!$B:$F,9)</f>
        <v>#REF!</v>
      </c>
      <c r="L216" t="str">
        <f t="shared" si="97"/>
        <v>ORD0000184</v>
      </c>
      <c r="M216">
        <v>1</v>
      </c>
      <c r="N216" t="e">
        <f t="shared" si="107"/>
        <v>#REF!</v>
      </c>
    </row>
    <row r="217" spans="1:14" x14ac:dyDescent="0.25">
      <c r="A217" t="s">
        <v>538</v>
      </c>
      <c r="C217" s="2" t="e">
        <f>VLOOKUP($A217,Price!$B:$F,6)</f>
        <v>#REF!</v>
      </c>
      <c r="D217" s="2" t="e">
        <f>VLOOKUP($A217,Price!$B:$F,7)</f>
        <v>#REF!</v>
      </c>
      <c r="E217" s="2" t="e">
        <f>VLOOKUP($A217,Price!$B:$F,8)</f>
        <v>#REF!</v>
      </c>
      <c r="F217" s="2" t="e">
        <f>VLOOKUP($A217,Price!$B:$F,9)</f>
        <v>#REF!</v>
      </c>
      <c r="L217" t="str">
        <f t="shared" si="97"/>
        <v>ORD0000185</v>
      </c>
      <c r="M217">
        <v>1</v>
      </c>
      <c r="N217" t="e">
        <f t="shared" si="107"/>
        <v>#REF!</v>
      </c>
    </row>
    <row r="218" spans="1:14" x14ac:dyDescent="0.25">
      <c r="A218" t="s">
        <v>541</v>
      </c>
      <c r="C218" s="2" t="e">
        <f>VLOOKUP($A218,Price!$B:$F,6)</f>
        <v>#REF!</v>
      </c>
      <c r="D218" s="2" t="e">
        <f>VLOOKUP($A218,Price!$B:$F,7)</f>
        <v>#REF!</v>
      </c>
      <c r="E218" s="2" t="e">
        <f>VLOOKUP($A218,Price!$B:$F,8)</f>
        <v>#REF!</v>
      </c>
      <c r="F218" s="2" t="e">
        <f>VLOOKUP($A218,Price!$B:$F,9)</f>
        <v>#REF!</v>
      </c>
      <c r="L218" t="str">
        <f t="shared" si="97"/>
        <v>ORD0000186</v>
      </c>
      <c r="M218">
        <v>1</v>
      </c>
      <c r="N218" t="e">
        <f t="shared" si="107"/>
        <v>#REF!</v>
      </c>
    </row>
    <row r="219" spans="1:14" x14ac:dyDescent="0.25">
      <c r="A219" t="s">
        <v>543</v>
      </c>
      <c r="C219" s="2" t="e">
        <f>VLOOKUP($A219,Price!$B:$F,6)</f>
        <v>#REF!</v>
      </c>
      <c r="D219" s="2" t="e">
        <f>VLOOKUP($A219,Price!$B:$F,7)</f>
        <v>#REF!</v>
      </c>
      <c r="E219" s="2" t="e">
        <f>VLOOKUP($A219,Price!$B:$F,8)</f>
        <v>#REF!</v>
      </c>
      <c r="F219" s="2" t="e">
        <f>VLOOKUP($A219,Price!$B:$F,9)</f>
        <v>#REF!</v>
      </c>
      <c r="L219" t="str">
        <f t="shared" si="97"/>
        <v>ORD0000187</v>
      </c>
      <c r="M219">
        <v>1</v>
      </c>
      <c r="N219" t="e">
        <f t="shared" si="107"/>
        <v>#REF!</v>
      </c>
    </row>
    <row r="220" spans="1:14" x14ac:dyDescent="0.25">
      <c r="A220" t="s">
        <v>545</v>
      </c>
      <c r="C220" s="2" t="e">
        <f>VLOOKUP($A220,Price!$B:$F,6)</f>
        <v>#REF!</v>
      </c>
      <c r="D220" s="2" t="e">
        <f>VLOOKUP($A220,Price!$B:$F,7)</f>
        <v>#REF!</v>
      </c>
      <c r="E220" s="2" t="e">
        <f>VLOOKUP($A220,Price!$B:$F,8)</f>
        <v>#REF!</v>
      </c>
      <c r="F220" s="2" t="e">
        <f>VLOOKUP($A220,Price!$B:$F,9)</f>
        <v>#REF!</v>
      </c>
      <c r="L220" t="str">
        <f t="shared" si="97"/>
        <v>ORD0000188</v>
      </c>
      <c r="M220">
        <v>1</v>
      </c>
      <c r="N220" t="e">
        <f t="shared" si="107"/>
        <v>#REF!</v>
      </c>
    </row>
    <row r="221" spans="1:14" x14ac:dyDescent="0.25">
      <c r="A221" t="s">
        <v>547</v>
      </c>
      <c r="C221" s="2" t="e">
        <f>VLOOKUP($A221,Price!$B:$F,6)</f>
        <v>#REF!</v>
      </c>
      <c r="D221" s="2" t="e">
        <f>VLOOKUP($A221,Price!$B:$F,7)</f>
        <v>#REF!</v>
      </c>
      <c r="E221" s="2" t="e">
        <f>VLOOKUP($A221,Price!$B:$F,8)</f>
        <v>#REF!</v>
      </c>
      <c r="F221" s="2" t="e">
        <f>VLOOKUP($A221,Price!$B:$F,9)</f>
        <v>#REF!</v>
      </c>
      <c r="L221" t="str">
        <f t="shared" si="97"/>
        <v>ORD0000189</v>
      </c>
      <c r="M221">
        <v>1</v>
      </c>
      <c r="N221" t="e">
        <f t="shared" si="107"/>
        <v>#REF!</v>
      </c>
    </row>
    <row r="222" spans="1:14" x14ac:dyDescent="0.25">
      <c r="A222" t="s">
        <v>550</v>
      </c>
      <c r="C222" s="2" t="e">
        <f>VLOOKUP($A222,Price!$B:$F,6)</f>
        <v>#REF!</v>
      </c>
      <c r="D222" s="2" t="e">
        <f>VLOOKUP($A222,Price!$B:$F,7)</f>
        <v>#REF!</v>
      </c>
      <c r="E222" s="2" t="e">
        <f>VLOOKUP($A222,Price!$B:$F,8)</f>
        <v>#REF!</v>
      </c>
      <c r="F222" s="2" t="e">
        <f>VLOOKUP($A222,Price!$B:$F,9)</f>
        <v>#REF!</v>
      </c>
      <c r="L222" t="str">
        <f t="shared" si="97"/>
        <v>ORD0000190</v>
      </c>
      <c r="M222">
        <v>1</v>
      </c>
      <c r="N222" t="e">
        <f t="shared" si="107"/>
        <v>#REF!</v>
      </c>
    </row>
    <row r="223" spans="1:14" x14ac:dyDescent="0.25">
      <c r="A223" t="s">
        <v>552</v>
      </c>
      <c r="C223" s="2" t="e">
        <f>VLOOKUP($A223,Price!$B:$F,6)</f>
        <v>#REF!</v>
      </c>
      <c r="D223" s="2" t="e">
        <f>VLOOKUP($A223,Price!$B:$F,7)</f>
        <v>#REF!</v>
      </c>
      <c r="E223" s="2" t="e">
        <f>VLOOKUP($A223,Price!$B:$F,8)</f>
        <v>#REF!</v>
      </c>
      <c r="F223" s="2" t="e">
        <f>VLOOKUP($A223,Price!$B:$F,9)</f>
        <v>#REF!</v>
      </c>
      <c r="L223" t="str">
        <f t="shared" si="97"/>
        <v>ORD0000191</v>
      </c>
      <c r="M223">
        <v>1</v>
      </c>
      <c r="N223" t="e">
        <f t="shared" si="107"/>
        <v>#REF!</v>
      </c>
    </row>
    <row r="224" spans="1:14" x14ac:dyDescent="0.25">
      <c r="A224" t="s">
        <v>554</v>
      </c>
      <c r="C224" s="2" t="e">
        <f>VLOOKUP($A224,Price!$B:$F,6)</f>
        <v>#REF!</v>
      </c>
      <c r="D224" s="2" t="e">
        <f>VLOOKUP($A224,Price!$B:$F,7)</f>
        <v>#REF!</v>
      </c>
      <c r="E224" s="2" t="e">
        <f>VLOOKUP($A224,Price!$B:$F,8)</f>
        <v>#REF!</v>
      </c>
      <c r="F224" s="2" t="e">
        <f>VLOOKUP($A224,Price!$B:$F,9)</f>
        <v>#REF!</v>
      </c>
      <c r="L224" t="str">
        <f t="shared" si="97"/>
        <v>ORD0000192</v>
      </c>
      <c r="M224">
        <v>1</v>
      </c>
      <c r="N224" t="e">
        <f t="shared" si="107"/>
        <v>#REF!</v>
      </c>
    </row>
    <row r="225" spans="1:14" x14ac:dyDescent="0.25">
      <c r="A225" t="s">
        <v>556</v>
      </c>
      <c r="C225" s="2" t="e">
        <f>VLOOKUP($A225,Price!$B:$F,6)</f>
        <v>#REF!</v>
      </c>
      <c r="D225" s="2" t="e">
        <f>VLOOKUP($A225,Price!$B:$F,7)</f>
        <v>#REF!</v>
      </c>
      <c r="E225" s="2" t="e">
        <f>VLOOKUP($A225,Price!$B:$F,8)</f>
        <v>#REF!</v>
      </c>
      <c r="F225" s="2" t="e">
        <f>VLOOKUP($A225,Price!$B:$F,9)</f>
        <v>#REF!</v>
      </c>
      <c r="L225" t="str">
        <f t="shared" si="97"/>
        <v>ORD0000193</v>
      </c>
      <c r="M225">
        <v>1</v>
      </c>
      <c r="N225" t="e">
        <f t="shared" si="107"/>
        <v>#REF!</v>
      </c>
    </row>
    <row r="226" spans="1:14" x14ac:dyDescent="0.25">
      <c r="A226" t="s">
        <v>559</v>
      </c>
      <c r="C226" s="2" t="e">
        <f>VLOOKUP($A226,Price!$B:$F,6)</f>
        <v>#REF!</v>
      </c>
      <c r="D226" s="2" t="e">
        <f>VLOOKUP($A226,Price!$B:$F,7)</f>
        <v>#REF!</v>
      </c>
      <c r="E226" s="2" t="e">
        <f>VLOOKUP($A226,Price!$B:$F,8)</f>
        <v>#REF!</v>
      </c>
      <c r="F226" s="2" t="e">
        <f>VLOOKUP($A226,Price!$B:$F,9)</f>
        <v>#REF!</v>
      </c>
      <c r="L226" t="str">
        <f t="shared" si="97"/>
        <v>ORD0000194</v>
      </c>
      <c r="M226">
        <v>1</v>
      </c>
      <c r="N226" t="e">
        <f t="shared" si="107"/>
        <v>#REF!</v>
      </c>
    </row>
    <row r="227" spans="1:14" x14ac:dyDescent="0.25">
      <c r="A227" t="s">
        <v>562</v>
      </c>
      <c r="C227" s="2" t="e">
        <f>VLOOKUP($A227,Price!$B:$F,6)</f>
        <v>#REF!</v>
      </c>
      <c r="D227" s="2" t="e">
        <f>VLOOKUP($A227,Price!$B:$F,7)</f>
        <v>#REF!</v>
      </c>
      <c r="E227" s="2" t="e">
        <f>VLOOKUP($A227,Price!$B:$F,8)</f>
        <v>#REF!</v>
      </c>
      <c r="F227" s="2" t="e">
        <f>VLOOKUP($A227,Price!$B:$F,9)</f>
        <v>#REF!</v>
      </c>
      <c r="L227" t="str">
        <f t="shared" si="97"/>
        <v>ORD0000195</v>
      </c>
      <c r="M227">
        <v>1</v>
      </c>
      <c r="N227" t="e">
        <f t="shared" si="107"/>
        <v>#REF!</v>
      </c>
    </row>
    <row r="228" spans="1:14" x14ac:dyDescent="0.25">
      <c r="A228" t="s">
        <v>563</v>
      </c>
      <c r="C228" s="2" t="e">
        <f>VLOOKUP($A228,Price!$B:$F,6)</f>
        <v>#REF!</v>
      </c>
      <c r="D228" s="2" t="e">
        <f>VLOOKUP($A228,Price!$B:$F,7)</f>
        <v>#REF!</v>
      </c>
      <c r="E228" s="2" t="e">
        <f>VLOOKUP($A228,Price!$B:$F,8)</f>
        <v>#REF!</v>
      </c>
      <c r="F228" s="2" t="e">
        <f>VLOOKUP($A228,Price!$B:$F,9)</f>
        <v>#REF!</v>
      </c>
      <c r="L228" t="str">
        <f t="shared" si="97"/>
        <v>ORD0000196</v>
      </c>
      <c r="M228">
        <v>1</v>
      </c>
      <c r="N228" t="e">
        <f t="shared" si="107"/>
        <v>#REF!</v>
      </c>
    </row>
    <row r="229" spans="1:14" x14ac:dyDescent="0.25">
      <c r="A229" t="s">
        <v>566</v>
      </c>
      <c r="C229" s="2" t="e">
        <f>VLOOKUP($A229,Price!$B:$F,6)</f>
        <v>#REF!</v>
      </c>
      <c r="D229" s="2" t="e">
        <f>VLOOKUP($A229,Price!$B:$F,7)</f>
        <v>#REF!</v>
      </c>
      <c r="E229" s="2" t="e">
        <f>VLOOKUP($A229,Price!$B:$F,8)</f>
        <v>#REF!</v>
      </c>
      <c r="F229" s="2" t="e">
        <f>VLOOKUP($A229,Price!$B:$F,9)</f>
        <v>#REF!</v>
      </c>
      <c r="L229" t="str">
        <f t="shared" si="97"/>
        <v>ORD0000197</v>
      </c>
      <c r="M229">
        <v>1</v>
      </c>
      <c r="N229" t="e">
        <f t="shared" si="107"/>
        <v>#REF!</v>
      </c>
    </row>
    <row r="230" spans="1:14" x14ac:dyDescent="0.25">
      <c r="A230" t="s">
        <v>574</v>
      </c>
      <c r="C230" s="2" t="e">
        <f>VLOOKUP($A230,Price!$B:$F,6)</f>
        <v>#REF!</v>
      </c>
      <c r="D230" s="2" t="e">
        <f>VLOOKUP($A230,Price!$B:$F,7)</f>
        <v>#REF!</v>
      </c>
      <c r="E230" s="2" t="e">
        <f>VLOOKUP($A230,Price!$B:$F,8)</f>
        <v>#REF!</v>
      </c>
      <c r="F230" s="2" t="e">
        <f>VLOOKUP($A230,Price!$B:$F,9)</f>
        <v>#REF!</v>
      </c>
      <c r="L230" t="str">
        <f t="shared" si="97"/>
        <v>ORD0000198</v>
      </c>
      <c r="M230">
        <v>1</v>
      </c>
      <c r="N230" t="e">
        <f t="shared" si="107"/>
        <v>#REF!</v>
      </c>
    </row>
    <row r="231" spans="1:14" x14ac:dyDescent="0.25">
      <c r="A231" t="s">
        <v>577</v>
      </c>
      <c r="B231" t="s">
        <v>579</v>
      </c>
      <c r="C231" s="2" t="e">
        <f>VLOOKUP($A231,Price!$B:$F,6)</f>
        <v>#REF!</v>
      </c>
      <c r="D231" s="2" t="e">
        <f>VLOOKUP($A231,Price!$B:$F,7)</f>
        <v>#REF!</v>
      </c>
      <c r="E231" s="2" t="e">
        <f>VLOOKUP($A231,Price!$B:$F,8)</f>
        <v>#REF!</v>
      </c>
      <c r="F231" s="2" t="e">
        <f>VLOOKUP($A231,Price!$B:$F,9)</f>
        <v>#REF!</v>
      </c>
      <c r="G231" s="3" t="e">
        <f>VLOOKUP($B231,Price!$B:$F,6)</f>
        <v>#REF!</v>
      </c>
      <c r="H231" s="3" t="e">
        <f>VLOOKUP($B231,Price!$B:$F,7)</f>
        <v>#REF!</v>
      </c>
      <c r="I231" s="3" t="e">
        <f>VLOOKUP($B231,Price!$B:$F,8)</f>
        <v>#REF!</v>
      </c>
      <c r="J231" s="3" t="e">
        <f>VLOOKUP($B231,Price!$B:$F,9)</f>
        <v>#REF!</v>
      </c>
      <c r="K231">
        <f t="shared" ref="K231:K233" si="108">COUNTIF(A:A,A231)</f>
        <v>3</v>
      </c>
      <c r="L231" t="str">
        <f t="shared" si="97"/>
        <v>ORD0000199, ORD0000200</v>
      </c>
      <c r="M231">
        <v>1</v>
      </c>
      <c r="N231" t="e">
        <f>IF(AND(B231="",M231=1),F231,IF(AND(B231="",M231=2),E231/2,IF(AND(B231="",M231=3),E231/2,IF(M231=1,F231+J231,(E231+I231)/2))))</f>
        <v>#REF!</v>
      </c>
    </row>
    <row r="232" spans="1:14" x14ac:dyDescent="0.25">
      <c r="A232" t="str">
        <f t="shared" ref="A232:A233" si="109">A231</f>
        <v>ORD0000199</v>
      </c>
      <c r="B232" t="s">
        <v>579</v>
      </c>
      <c r="C232" s="2" t="e">
        <f>VLOOKUP($A232,Price!$B:$F,6)</f>
        <v>#REF!</v>
      </c>
      <c r="D232" s="2" t="e">
        <f>VLOOKUP($A232,Price!$B:$F,7)</f>
        <v>#REF!</v>
      </c>
      <c r="E232" s="2" t="e">
        <f>VLOOKUP($A232,Price!$B:$F,8)</f>
        <v>#REF!</v>
      </c>
      <c r="F232" s="2" t="e">
        <f>VLOOKUP($A232,Price!$B:$F,9)</f>
        <v>#REF!</v>
      </c>
      <c r="G232" s="3" t="e">
        <f>VLOOKUP($B232,Price!$B:$F,6)</f>
        <v>#REF!</v>
      </c>
      <c r="H232" s="3" t="e">
        <f>VLOOKUP($B232,Price!$B:$F,7)</f>
        <v>#REF!</v>
      </c>
      <c r="I232" s="3" t="e">
        <f>VLOOKUP($B232,Price!$B:$F,8)</f>
        <v>#REF!</v>
      </c>
      <c r="J232" s="3" t="e">
        <f>VLOOKUP($B232,Price!$B:$F,9)</f>
        <v>#REF!</v>
      </c>
      <c r="K232">
        <f t="shared" si="108"/>
        <v>3</v>
      </c>
      <c r="L232" t="str">
        <f t="shared" si="97"/>
        <v>ORD0000199, ORD0000200</v>
      </c>
      <c r="M232">
        <v>2</v>
      </c>
      <c r="N232" t="e">
        <f>IF(AND(B232="",M232=1),F232,IF(AND(B232="",M232=2),E232/2,IF(AND(B232="",M232=3),E232/2,IF(M232=1,F232+J232,(E232+I232)/2))))</f>
        <v>#REF!</v>
      </c>
    </row>
    <row r="233" spans="1:14" x14ac:dyDescent="0.25">
      <c r="A233" t="str">
        <f t="shared" si="109"/>
        <v>ORD0000199</v>
      </c>
      <c r="B233" t="s">
        <v>579</v>
      </c>
      <c r="C233" s="2" t="e">
        <f>VLOOKUP($A233,Price!$B:$F,6)</f>
        <v>#REF!</v>
      </c>
      <c r="D233" s="2" t="e">
        <f>VLOOKUP($A233,Price!$B:$F,7)</f>
        <v>#REF!</v>
      </c>
      <c r="E233" s="2" t="e">
        <f>VLOOKUP($A233,Price!$B:$F,8)</f>
        <v>#REF!</v>
      </c>
      <c r="F233" s="2" t="e">
        <f>VLOOKUP($A233,Price!$B:$F,9)</f>
        <v>#REF!</v>
      </c>
      <c r="G233" s="3" t="e">
        <f>VLOOKUP($B233,Price!$B:$F,6)</f>
        <v>#REF!</v>
      </c>
      <c r="H233" s="3" t="e">
        <f>VLOOKUP($B233,Price!$B:$F,7)</f>
        <v>#REF!</v>
      </c>
      <c r="I233" s="3" t="e">
        <f>VLOOKUP($B233,Price!$B:$F,8)</f>
        <v>#REF!</v>
      </c>
      <c r="J233" s="3" t="e">
        <f>VLOOKUP($B233,Price!$B:$F,9)</f>
        <v>#REF!</v>
      </c>
      <c r="K233">
        <f t="shared" si="108"/>
        <v>3</v>
      </c>
      <c r="L233" t="str">
        <f t="shared" si="97"/>
        <v>ORD0000199, ORD0000200</v>
      </c>
      <c r="M233">
        <v>3</v>
      </c>
      <c r="N233" t="e">
        <f>IF(AND(B233="",M233=1),F233,IF(AND(B233="",M233=2),E233/2,IF(AND(B233="",M233=3),E233/2,IF(M233=1,F233+J233,(E233+I233)/2))))</f>
        <v>#REF!</v>
      </c>
    </row>
    <row r="234" spans="1:14" x14ac:dyDescent="0.25">
      <c r="A234" t="s">
        <v>581</v>
      </c>
      <c r="C234" s="2" t="e">
        <f>VLOOKUP($A234,Price!$B:$F,6)</f>
        <v>#REF!</v>
      </c>
      <c r="D234" s="2" t="e">
        <f>VLOOKUP($A234,Price!$B:$F,7)</f>
        <v>#REF!</v>
      </c>
      <c r="E234" s="2" t="e">
        <f>VLOOKUP($A234,Price!$B:$F,8)</f>
        <v>#REF!</v>
      </c>
      <c r="F234" s="2" t="e">
        <f>VLOOKUP($A234,Price!$B:$F,9)</f>
        <v>#REF!</v>
      </c>
      <c r="L234" t="str">
        <f t="shared" si="97"/>
        <v>ORD0000201</v>
      </c>
      <c r="M234">
        <v>1</v>
      </c>
      <c r="N234" t="e">
        <f t="shared" ref="N234:N239" si="110">IF(B234="",C234,C234+G234)</f>
        <v>#REF!</v>
      </c>
    </row>
    <row r="235" spans="1:14" x14ac:dyDescent="0.25">
      <c r="A235" t="s">
        <v>584</v>
      </c>
      <c r="C235" s="2" t="e">
        <f>VLOOKUP($A235,Price!$B:$F,6)</f>
        <v>#REF!</v>
      </c>
      <c r="D235" s="2" t="e">
        <f>VLOOKUP($A235,Price!$B:$F,7)</f>
        <v>#REF!</v>
      </c>
      <c r="E235" s="2" t="e">
        <f>VLOOKUP($A235,Price!$B:$F,8)</f>
        <v>#REF!</v>
      </c>
      <c r="F235" s="2" t="e">
        <f>VLOOKUP($A235,Price!$B:$F,9)</f>
        <v>#REF!</v>
      </c>
      <c r="L235" t="str">
        <f t="shared" si="97"/>
        <v>ORD0000202</v>
      </c>
      <c r="M235">
        <v>1</v>
      </c>
      <c r="N235" t="e">
        <f t="shared" si="110"/>
        <v>#REF!</v>
      </c>
    </row>
    <row r="236" spans="1:14" x14ac:dyDescent="0.25">
      <c r="A236" t="s">
        <v>586</v>
      </c>
      <c r="C236" s="2" t="e">
        <f>VLOOKUP($A236,Price!$B:$F,6)</f>
        <v>#REF!</v>
      </c>
      <c r="D236" s="2" t="e">
        <f>VLOOKUP($A236,Price!$B:$F,7)</f>
        <v>#REF!</v>
      </c>
      <c r="E236" s="2" t="e">
        <f>VLOOKUP($A236,Price!$B:$F,8)</f>
        <v>#REF!</v>
      </c>
      <c r="F236" s="2" t="e">
        <f>VLOOKUP($A236,Price!$B:$F,9)</f>
        <v>#REF!</v>
      </c>
      <c r="L236" t="str">
        <f t="shared" si="97"/>
        <v>ORD0000203</v>
      </c>
      <c r="M236">
        <v>1</v>
      </c>
      <c r="N236" t="e">
        <f t="shared" si="110"/>
        <v>#REF!</v>
      </c>
    </row>
    <row r="237" spans="1:14" x14ac:dyDescent="0.25">
      <c r="A237" t="s">
        <v>588</v>
      </c>
      <c r="C237" s="2" t="e">
        <f>VLOOKUP($A237,Price!$B:$F,6)</f>
        <v>#REF!</v>
      </c>
      <c r="D237" s="2" t="e">
        <f>VLOOKUP($A237,Price!$B:$F,7)</f>
        <v>#REF!</v>
      </c>
      <c r="E237" s="2" t="e">
        <f>VLOOKUP($A237,Price!$B:$F,8)</f>
        <v>#REF!</v>
      </c>
      <c r="F237" s="2" t="e">
        <f>VLOOKUP($A237,Price!$B:$F,9)</f>
        <v>#REF!</v>
      </c>
      <c r="L237" t="str">
        <f t="shared" si="97"/>
        <v>ORD0000204</v>
      </c>
      <c r="M237">
        <v>1</v>
      </c>
      <c r="N237" t="e">
        <f t="shared" si="110"/>
        <v>#REF!</v>
      </c>
    </row>
    <row r="238" spans="1:14" x14ac:dyDescent="0.25">
      <c r="A238" t="s">
        <v>591</v>
      </c>
      <c r="C238" s="2" t="e">
        <f>VLOOKUP($A238,Price!$B:$F,6)</f>
        <v>#REF!</v>
      </c>
      <c r="D238" s="2" t="e">
        <f>VLOOKUP($A238,Price!$B:$F,7)</f>
        <v>#REF!</v>
      </c>
      <c r="E238" s="2" t="e">
        <f>VLOOKUP($A238,Price!$B:$F,8)</f>
        <v>#REF!</v>
      </c>
      <c r="F238" s="2" t="e">
        <f>VLOOKUP($A238,Price!$B:$F,9)</f>
        <v>#REF!</v>
      </c>
      <c r="L238" t="str">
        <f t="shared" si="97"/>
        <v>ORD0000205</v>
      </c>
      <c r="M238">
        <v>1</v>
      </c>
      <c r="N238" t="e">
        <f t="shared" si="110"/>
        <v>#REF!</v>
      </c>
    </row>
    <row r="239" spans="1:14" x14ac:dyDescent="0.25">
      <c r="A239" t="s">
        <v>593</v>
      </c>
      <c r="C239" s="2" t="e">
        <f>VLOOKUP($A239,Price!$B:$F,6)</f>
        <v>#REF!</v>
      </c>
      <c r="D239" s="2" t="e">
        <f>VLOOKUP($A239,Price!$B:$F,7)</f>
        <v>#REF!</v>
      </c>
      <c r="E239" s="2" t="e">
        <f>VLOOKUP($A239,Price!$B:$F,8)</f>
        <v>#REF!</v>
      </c>
      <c r="F239" s="2" t="e">
        <f>VLOOKUP($A239,Price!$B:$F,9)</f>
        <v>#REF!</v>
      </c>
      <c r="L239" t="str">
        <f t="shared" si="97"/>
        <v>ORD0000206</v>
      </c>
      <c r="M239">
        <v>1</v>
      </c>
      <c r="N239" t="e">
        <f t="shared" si="110"/>
        <v>#REF!</v>
      </c>
    </row>
    <row r="240" spans="1:14" x14ac:dyDescent="0.25">
      <c r="A240" t="s">
        <v>596</v>
      </c>
      <c r="C240" s="2" t="e">
        <f>VLOOKUP($A240,Price!$B:$F,6)</f>
        <v>#REF!</v>
      </c>
      <c r="D240" s="2" t="e">
        <f>VLOOKUP($A240,Price!$B:$F,7)</f>
        <v>#REF!</v>
      </c>
      <c r="E240" s="2" t="e">
        <f>VLOOKUP($A240,Price!$B:$F,8)</f>
        <v>#REF!</v>
      </c>
      <c r="F240" s="2" t="e">
        <f>VLOOKUP($A240,Price!$B:$F,9)</f>
        <v>#REF!</v>
      </c>
      <c r="K240">
        <f t="shared" ref="K240:K241" si="111">COUNTIF(A:A,A240)</f>
        <v>2</v>
      </c>
      <c r="L240" t="str">
        <f t="shared" si="97"/>
        <v>ORD0000207</v>
      </c>
      <c r="M240" t="e">
        <f>IF(N241=N240,1,2)</f>
        <v>#REF!</v>
      </c>
      <c r="N240" t="e">
        <f t="shared" ref="N240:N241" si="112">IF(B240="",E240,E240+I240)</f>
        <v>#REF!</v>
      </c>
    </row>
    <row r="241" spans="1:14" x14ac:dyDescent="0.25">
      <c r="A241" t="str">
        <f>A240</f>
        <v>ORD0000207</v>
      </c>
      <c r="C241" s="2" t="e">
        <f>VLOOKUP($A241,Price!$B:$F,6)</f>
        <v>#REF!</v>
      </c>
      <c r="D241" s="2" t="e">
        <f>VLOOKUP($A241,Price!$B:$F,7)</f>
        <v>#REF!</v>
      </c>
      <c r="E241" s="2" t="e">
        <f>VLOOKUP($A241,Price!$B:$F,8)</f>
        <v>#REF!</v>
      </c>
      <c r="F241" s="2" t="e">
        <f>VLOOKUP($A241,Price!$B:$F,9)</f>
        <v>#REF!</v>
      </c>
      <c r="K241">
        <f t="shared" si="111"/>
        <v>2</v>
      </c>
      <c r="L241" t="str">
        <f t="shared" si="97"/>
        <v>ORD0000207</v>
      </c>
      <c r="M241" t="e">
        <f>IF(N242=N241,1,2)</f>
        <v>#REF!</v>
      </c>
      <c r="N241" t="e">
        <f t="shared" si="112"/>
        <v>#REF!</v>
      </c>
    </row>
    <row r="242" spans="1:14" x14ac:dyDescent="0.25">
      <c r="A242" t="s">
        <v>599</v>
      </c>
      <c r="C242" s="2" t="e">
        <f>VLOOKUP($A242,Price!$B:$F,6)</f>
        <v>#REF!</v>
      </c>
      <c r="D242" s="2" t="e">
        <f>VLOOKUP($A242,Price!$B:$F,7)</f>
        <v>#REF!</v>
      </c>
      <c r="E242" s="2" t="e">
        <f>VLOOKUP($A242,Price!$B:$F,8)</f>
        <v>#REF!</v>
      </c>
      <c r="F242" s="2" t="e">
        <f>VLOOKUP($A242,Price!$B:$F,9)</f>
        <v>#REF!</v>
      </c>
      <c r="L242" t="str">
        <f t="shared" si="97"/>
        <v>ORD0000208</v>
      </c>
      <c r="M242">
        <v>1</v>
      </c>
      <c r="N242" t="e">
        <f>IF(B242="",C242,C242+G242)</f>
        <v>#REF!</v>
      </c>
    </row>
    <row r="243" spans="1:14" x14ac:dyDescent="0.25">
      <c r="A243" t="s">
        <v>601</v>
      </c>
      <c r="C243" s="2" t="e">
        <f>VLOOKUP($A243,Price!$B:$F,6)</f>
        <v>#REF!</v>
      </c>
      <c r="D243" s="2" t="e">
        <f>VLOOKUP($A243,Price!$B:$F,7)</f>
        <v>#REF!</v>
      </c>
      <c r="E243" s="2" t="e">
        <f>VLOOKUP($A243,Price!$B:$F,8)</f>
        <v>#REF!</v>
      </c>
      <c r="F243" s="2" t="e">
        <f>VLOOKUP($A243,Price!$B:$F,9)</f>
        <v>#REF!</v>
      </c>
      <c r="K243">
        <f t="shared" ref="K243:K244" si="113">COUNTIF(A:A,A243)</f>
        <v>2</v>
      </c>
      <c r="L243" t="str">
        <f t="shared" si="97"/>
        <v>ORD0000209</v>
      </c>
      <c r="M243" t="e">
        <f>IF(N244=N243,1,2)</f>
        <v>#REF!</v>
      </c>
      <c r="N243" t="e">
        <f t="shared" ref="N243:N244" si="114">IF(B243="",E243,E243+I243)</f>
        <v>#REF!</v>
      </c>
    </row>
    <row r="244" spans="1:14" x14ac:dyDescent="0.25">
      <c r="A244" t="str">
        <f>A243</f>
        <v>ORD0000209</v>
      </c>
      <c r="C244" s="2" t="e">
        <f>VLOOKUP($A244,Price!$B:$F,6)</f>
        <v>#REF!</v>
      </c>
      <c r="D244" s="2" t="e">
        <f>VLOOKUP($A244,Price!$B:$F,7)</f>
        <v>#REF!</v>
      </c>
      <c r="E244" s="2" t="e">
        <f>VLOOKUP($A244,Price!$B:$F,8)</f>
        <v>#REF!</v>
      </c>
      <c r="F244" s="2" t="e">
        <f>VLOOKUP($A244,Price!$B:$F,9)</f>
        <v>#REF!</v>
      </c>
      <c r="K244">
        <f t="shared" si="113"/>
        <v>2</v>
      </c>
      <c r="L244" t="str">
        <f t="shared" si="97"/>
        <v>ORD0000209</v>
      </c>
      <c r="M244" t="e">
        <f>IF(N245=N244,1,2)</f>
        <v>#REF!</v>
      </c>
      <c r="N244" t="e">
        <f t="shared" si="114"/>
        <v>#REF!</v>
      </c>
    </row>
    <row r="245" spans="1:14" x14ac:dyDescent="0.25">
      <c r="A245" t="s">
        <v>604</v>
      </c>
      <c r="C245" s="2" t="e">
        <f>VLOOKUP($A245,Price!$B:$F,6)</f>
        <v>#REF!</v>
      </c>
      <c r="D245" s="2" t="e">
        <f>VLOOKUP($A245,Price!$B:$F,7)</f>
        <v>#REF!</v>
      </c>
      <c r="E245" s="2" t="e">
        <f>VLOOKUP($A245,Price!$B:$F,8)</f>
        <v>#REF!</v>
      </c>
      <c r="F245" s="2" t="e">
        <f>VLOOKUP($A245,Price!$B:$F,9)</f>
        <v>#REF!</v>
      </c>
      <c r="L245" t="str">
        <f t="shared" si="97"/>
        <v>ORD0000210</v>
      </c>
      <c r="M245">
        <v>1</v>
      </c>
      <c r="N245" t="e">
        <f t="shared" ref="N245:N246" si="115">IF(B245="",C245,C245+G245)</f>
        <v>#REF!</v>
      </c>
    </row>
    <row r="246" spans="1:14" x14ac:dyDescent="0.25">
      <c r="A246" t="s">
        <v>605</v>
      </c>
      <c r="C246" s="2" t="e">
        <f>VLOOKUP($A246,Price!$B:$F,6)</f>
        <v>#REF!</v>
      </c>
      <c r="D246" s="2" t="e">
        <f>VLOOKUP($A246,Price!$B:$F,7)</f>
        <v>#REF!</v>
      </c>
      <c r="E246" s="2" t="e">
        <f>VLOOKUP($A246,Price!$B:$F,8)</f>
        <v>#REF!</v>
      </c>
      <c r="F246" s="2" t="e">
        <f>VLOOKUP($A246,Price!$B:$F,9)</f>
        <v>#REF!</v>
      </c>
      <c r="L246" t="str">
        <f t="shared" si="97"/>
        <v>ORD0000211</v>
      </c>
      <c r="M246">
        <v>1</v>
      </c>
      <c r="N246" t="e">
        <f t="shared" si="115"/>
        <v>#REF!</v>
      </c>
    </row>
    <row r="247" spans="1:14" x14ac:dyDescent="0.25">
      <c r="A247" t="s">
        <v>612</v>
      </c>
      <c r="B247" t="s">
        <v>617</v>
      </c>
      <c r="C247" s="2" t="e">
        <f>VLOOKUP($A247,Price!$B:$F,6)</f>
        <v>#REF!</v>
      </c>
      <c r="D247" s="2" t="e">
        <f>VLOOKUP($A247,Price!$B:$F,7)</f>
        <v>#REF!</v>
      </c>
      <c r="E247" s="2" t="e">
        <f>VLOOKUP($A247,Price!$B:$F,8)</f>
        <v>#REF!</v>
      </c>
      <c r="F247" s="2" t="e">
        <f>VLOOKUP($A247,Price!$B:$F,9)</f>
        <v>#REF!</v>
      </c>
      <c r="G247" s="3" t="e">
        <f>VLOOKUP($B247,Price!$B:$F,6)</f>
        <v>#REF!</v>
      </c>
      <c r="H247" s="3" t="e">
        <f>VLOOKUP($B247,Price!$B:$F,7)</f>
        <v>#REF!</v>
      </c>
      <c r="I247" s="3" t="e">
        <f>VLOOKUP($B247,Price!$B:$F,8)</f>
        <v>#REF!</v>
      </c>
      <c r="J247" s="3" t="e">
        <f>VLOOKUP($B247,Price!$B:$F,9)</f>
        <v>#REF!</v>
      </c>
      <c r="K247">
        <f t="shared" ref="K247:K251" si="116">COUNTIF(A:A,A247)</f>
        <v>3</v>
      </c>
      <c r="L247" t="str">
        <f t="shared" si="97"/>
        <v>ORD0000212, ORD0000214</v>
      </c>
      <c r="M247">
        <v>1</v>
      </c>
      <c r="N247" t="e">
        <f>IF(AND(B247="",M247=1),F247,IF(AND(B247="",M247=2),E247/2,IF(AND(B247="",M247=3),E247/2,IF(M247=1,F247+J247,(E247+I247)/2))))</f>
        <v>#REF!</v>
      </c>
    </row>
    <row r="248" spans="1:14" x14ac:dyDescent="0.25">
      <c r="A248" t="str">
        <f t="shared" ref="A248:A249" si="117">A247</f>
        <v>ORD0000212</v>
      </c>
      <c r="B248" t="s">
        <v>617</v>
      </c>
      <c r="C248" s="2" t="e">
        <f>VLOOKUP($A248,Price!$B:$F,6)</f>
        <v>#REF!</v>
      </c>
      <c r="D248" s="2" t="e">
        <f>VLOOKUP($A248,Price!$B:$F,7)</f>
        <v>#REF!</v>
      </c>
      <c r="E248" s="2" t="e">
        <f>VLOOKUP($A248,Price!$B:$F,8)</f>
        <v>#REF!</v>
      </c>
      <c r="F248" s="2" t="e">
        <f>VLOOKUP($A248,Price!$B:$F,9)</f>
        <v>#REF!</v>
      </c>
      <c r="G248" s="3" t="e">
        <f>VLOOKUP($B248,Price!$B:$F,6)</f>
        <v>#REF!</v>
      </c>
      <c r="H248" s="3" t="e">
        <f>VLOOKUP($B248,Price!$B:$F,7)</f>
        <v>#REF!</v>
      </c>
      <c r="I248" s="3" t="e">
        <f>VLOOKUP($B248,Price!$B:$F,8)</f>
        <v>#REF!</v>
      </c>
      <c r="J248" s="3" t="e">
        <f>VLOOKUP($B248,Price!$B:$F,9)</f>
        <v>#REF!</v>
      </c>
      <c r="K248">
        <f t="shared" si="116"/>
        <v>3</v>
      </c>
      <c r="L248" t="str">
        <f t="shared" si="97"/>
        <v>ORD0000212, ORD0000214</v>
      </c>
      <c r="M248">
        <v>2</v>
      </c>
      <c r="N248" t="e">
        <f>IF(AND(B248="",M248=1),F248,IF(AND(B248="",M248=2),E248/2,IF(AND(B248="",M248=3),E248/2,IF(M248=1,F248+J248,(E248+I248)/2))))</f>
        <v>#REF!</v>
      </c>
    </row>
    <row r="249" spans="1:14" x14ac:dyDescent="0.25">
      <c r="A249" t="str">
        <f t="shared" si="117"/>
        <v>ORD0000212</v>
      </c>
      <c r="B249" t="s">
        <v>617</v>
      </c>
      <c r="C249" s="2" t="e">
        <f>VLOOKUP($A249,Price!$B:$F,6)</f>
        <v>#REF!</v>
      </c>
      <c r="D249" s="2" t="e">
        <f>VLOOKUP($A249,Price!$B:$F,7)</f>
        <v>#REF!</v>
      </c>
      <c r="E249" s="2" t="e">
        <f>VLOOKUP($A249,Price!$B:$F,8)</f>
        <v>#REF!</v>
      </c>
      <c r="F249" s="2" t="e">
        <f>VLOOKUP($A249,Price!$B:$F,9)</f>
        <v>#REF!</v>
      </c>
      <c r="G249" s="3" t="e">
        <f>VLOOKUP($B249,Price!$B:$F,6)</f>
        <v>#REF!</v>
      </c>
      <c r="H249" s="3" t="e">
        <f>VLOOKUP($B249,Price!$B:$F,7)</f>
        <v>#REF!</v>
      </c>
      <c r="I249" s="3" t="e">
        <f>VLOOKUP($B249,Price!$B:$F,8)</f>
        <v>#REF!</v>
      </c>
      <c r="J249" s="3" t="e">
        <f>VLOOKUP($B249,Price!$B:$F,9)</f>
        <v>#REF!</v>
      </c>
      <c r="K249">
        <f t="shared" si="116"/>
        <v>3</v>
      </c>
      <c r="L249" t="str">
        <f t="shared" si="97"/>
        <v>ORD0000212, ORD0000214</v>
      </c>
      <c r="M249">
        <v>3</v>
      </c>
      <c r="N249" t="e">
        <f>IF(AND(B249="",M249=1),F249,IF(AND(B249="",M249=2),E249/2,IF(AND(B249="",M249=3),E249/2,IF(M249=1,F249+J249,(E249+I249)/2))))</f>
        <v>#REF!</v>
      </c>
    </row>
    <row r="250" spans="1:14" x14ac:dyDescent="0.25">
      <c r="A250" t="s">
        <v>615</v>
      </c>
      <c r="B250" t="s">
        <v>628</v>
      </c>
      <c r="C250" s="2" t="e">
        <f>VLOOKUP($A250,Price!$B:$F,6)</f>
        <v>#REF!</v>
      </c>
      <c r="D250" s="2" t="e">
        <f>VLOOKUP($A250,Price!$B:$F,7)</f>
        <v>#REF!</v>
      </c>
      <c r="E250" s="2" t="e">
        <f>VLOOKUP($A250,Price!$B:$F,8)</f>
        <v>#REF!</v>
      </c>
      <c r="F250" s="2" t="e">
        <f>VLOOKUP($A250,Price!$B:$F,9)</f>
        <v>#REF!</v>
      </c>
      <c r="G250" s="3" t="e">
        <f>VLOOKUP($B250,Price!$B:$F,6)</f>
        <v>#REF!</v>
      </c>
      <c r="H250" s="3" t="e">
        <f>VLOOKUP($B250,Price!$B:$F,7)</f>
        <v>#REF!</v>
      </c>
      <c r="I250" s="3" t="e">
        <f>VLOOKUP($B250,Price!$B:$F,8)</f>
        <v>#REF!</v>
      </c>
      <c r="J250" s="3" t="e">
        <f>VLOOKUP($B250,Price!$B:$F,9)</f>
        <v>#REF!</v>
      </c>
      <c r="K250">
        <f t="shared" si="116"/>
        <v>2</v>
      </c>
      <c r="L250" t="str">
        <f t="shared" si="97"/>
        <v>ORD0000213, ORD0000219</v>
      </c>
      <c r="M250" t="e">
        <f>IF(N251=N250,1,2)</f>
        <v>#REF!</v>
      </c>
      <c r="N250" t="e">
        <f t="shared" ref="N250:N251" si="118">IF(B250="",E250,E250+I250)</f>
        <v>#REF!</v>
      </c>
    </row>
    <row r="251" spans="1:14" x14ac:dyDescent="0.25">
      <c r="A251" t="str">
        <f>A250</f>
        <v>ORD0000213</v>
      </c>
      <c r="B251" t="s">
        <v>628</v>
      </c>
      <c r="C251" s="2" t="e">
        <f>VLOOKUP($A251,Price!$B:$F,6)</f>
        <v>#REF!</v>
      </c>
      <c r="D251" s="2" t="e">
        <f>VLOOKUP($A251,Price!$B:$F,7)</f>
        <v>#REF!</v>
      </c>
      <c r="E251" s="2" t="e">
        <f>VLOOKUP($A251,Price!$B:$F,8)</f>
        <v>#REF!</v>
      </c>
      <c r="F251" s="2" t="e">
        <f>VLOOKUP($A251,Price!$B:$F,9)</f>
        <v>#REF!</v>
      </c>
      <c r="G251" s="3" t="e">
        <f>VLOOKUP($B251,Price!$B:$F,6)</f>
        <v>#REF!</v>
      </c>
      <c r="H251" s="3" t="e">
        <f>VLOOKUP($B251,Price!$B:$F,7)</f>
        <v>#REF!</v>
      </c>
      <c r="I251" s="3" t="e">
        <f>VLOOKUP($B251,Price!$B:$F,8)</f>
        <v>#REF!</v>
      </c>
      <c r="J251" s="3" t="e">
        <f>VLOOKUP($B251,Price!$B:$F,9)</f>
        <v>#REF!</v>
      </c>
      <c r="K251">
        <f t="shared" si="116"/>
        <v>2</v>
      </c>
      <c r="L251" t="str">
        <f t="shared" si="97"/>
        <v>ORD0000213, ORD0000219</v>
      </c>
      <c r="M251" t="e">
        <f>IF(N252=N251,1,2)</f>
        <v>#REF!</v>
      </c>
      <c r="N251" t="e">
        <f t="shared" si="118"/>
        <v>#REF!</v>
      </c>
    </row>
    <row r="252" spans="1:14" x14ac:dyDescent="0.25">
      <c r="A252" t="s">
        <v>620</v>
      </c>
      <c r="C252" s="2" t="e">
        <f>VLOOKUP($A252,Price!$B:$F,6)</f>
        <v>#REF!</v>
      </c>
      <c r="D252" s="2" t="e">
        <f>VLOOKUP($A252,Price!$B:$F,7)</f>
        <v>#REF!</v>
      </c>
      <c r="E252" s="2" t="e">
        <f>VLOOKUP($A252,Price!$B:$F,8)</f>
        <v>#REF!</v>
      </c>
      <c r="F252" s="2" t="e">
        <f>VLOOKUP($A252,Price!$B:$F,9)</f>
        <v>#REF!</v>
      </c>
      <c r="L252" t="str">
        <f t="shared" si="97"/>
        <v>ORD0000215</v>
      </c>
      <c r="M252">
        <v>1</v>
      </c>
      <c r="N252" t="e">
        <f>IF(B252="",C252,C252+G252)</f>
        <v>#REF!</v>
      </c>
    </row>
    <row r="253" spans="1:14" x14ac:dyDescent="0.25">
      <c r="A253" t="s">
        <v>622</v>
      </c>
      <c r="B253" t="s">
        <v>625</v>
      </c>
      <c r="C253" s="2" t="e">
        <f>VLOOKUP($A253,Price!$B:$F,6)</f>
        <v>#REF!</v>
      </c>
      <c r="D253" s="2" t="e">
        <f>VLOOKUP($A253,Price!$B:$F,7)</f>
        <v>#REF!</v>
      </c>
      <c r="E253" s="2" t="e">
        <f>VLOOKUP($A253,Price!$B:$F,8)</f>
        <v>#REF!</v>
      </c>
      <c r="F253" s="2" t="e">
        <f>VLOOKUP($A253,Price!$B:$F,9)</f>
        <v>#REF!</v>
      </c>
      <c r="G253" s="3" t="e">
        <f>VLOOKUP($B253,Price!$B:$F,6)</f>
        <v>#REF!</v>
      </c>
      <c r="H253" s="3" t="e">
        <f>VLOOKUP($B253,Price!$B:$F,7)</f>
        <v>#REF!</v>
      </c>
      <c r="I253" s="3" t="e">
        <f>VLOOKUP($B253,Price!$B:$F,8)</f>
        <v>#REF!</v>
      </c>
      <c r="J253" s="3" t="e">
        <f>VLOOKUP($B253,Price!$B:$F,9)</f>
        <v>#REF!</v>
      </c>
      <c r="K253">
        <f t="shared" ref="K253:K260" si="119">COUNTIF(A:A,A253)</f>
        <v>2</v>
      </c>
      <c r="L253" t="str">
        <f t="shared" si="97"/>
        <v>ORD0000216, ORD0000218</v>
      </c>
      <c r="M253" t="e">
        <f>IF(N254=N253,1,2)</f>
        <v>#REF!</v>
      </c>
      <c r="N253" t="e">
        <f t="shared" ref="N253:N254" si="120">IF(B253="",E253,E253+I253)</f>
        <v>#REF!</v>
      </c>
    </row>
    <row r="254" spans="1:14" x14ac:dyDescent="0.25">
      <c r="A254" t="str">
        <f>A253</f>
        <v>ORD0000216</v>
      </c>
      <c r="B254" t="s">
        <v>625</v>
      </c>
      <c r="C254" s="2" t="e">
        <f>VLOOKUP($A254,Price!$B:$F,6)</f>
        <v>#REF!</v>
      </c>
      <c r="D254" s="2" t="e">
        <f>VLOOKUP($A254,Price!$B:$F,7)</f>
        <v>#REF!</v>
      </c>
      <c r="E254" s="2" t="e">
        <f>VLOOKUP($A254,Price!$B:$F,8)</f>
        <v>#REF!</v>
      </c>
      <c r="F254" s="2" t="e">
        <f>VLOOKUP($A254,Price!$B:$F,9)</f>
        <v>#REF!</v>
      </c>
      <c r="G254" s="3" t="e">
        <f>VLOOKUP($B254,Price!$B:$F,6)</f>
        <v>#REF!</v>
      </c>
      <c r="H254" s="3" t="e">
        <f>VLOOKUP($B254,Price!$B:$F,7)</f>
        <v>#REF!</v>
      </c>
      <c r="I254" s="3" t="e">
        <f>VLOOKUP($B254,Price!$B:$F,8)</f>
        <v>#REF!</v>
      </c>
      <c r="J254" s="3" t="e">
        <f>VLOOKUP($B254,Price!$B:$F,9)</f>
        <v>#REF!</v>
      </c>
      <c r="K254">
        <f t="shared" si="119"/>
        <v>2</v>
      </c>
      <c r="L254" t="str">
        <f t="shared" si="97"/>
        <v>ORD0000216, ORD0000218</v>
      </c>
      <c r="M254" t="e">
        <f>IF(N255=N254,1,2)</f>
        <v>#REF!</v>
      </c>
      <c r="N254" t="e">
        <f t="shared" si="120"/>
        <v>#REF!</v>
      </c>
    </row>
    <row r="255" spans="1:14" x14ac:dyDescent="0.25">
      <c r="A255" t="s">
        <v>624</v>
      </c>
      <c r="C255" s="2" t="e">
        <f>VLOOKUP($A255,Price!$B:$F,6)</f>
        <v>#REF!</v>
      </c>
      <c r="D255" s="2" t="e">
        <f>VLOOKUP($A255,Price!$B:$F,7)</f>
        <v>#REF!</v>
      </c>
      <c r="E255" s="2" t="e">
        <f>VLOOKUP($A255,Price!$B:$F,8)</f>
        <v>#REF!</v>
      </c>
      <c r="F255" s="2" t="e">
        <f>VLOOKUP($A255,Price!$B:$F,9)</f>
        <v>#REF!</v>
      </c>
      <c r="K255">
        <f t="shared" si="119"/>
        <v>3</v>
      </c>
      <c r="L255" t="str">
        <f t="shared" si="97"/>
        <v>ORD0000217</v>
      </c>
      <c r="M255">
        <v>1</v>
      </c>
      <c r="N255" t="e">
        <f t="shared" ref="N255:N260" si="121">IF(AND(B255="",M255=1),F255,IF(AND(B255="",M255=2),E255/2,IF(AND(B255="",M255=3),E255/2,IF(M255=1,F255+J255,(E255+I255)/2))))</f>
        <v>#REF!</v>
      </c>
    </row>
    <row r="256" spans="1:14" x14ac:dyDescent="0.25">
      <c r="A256" t="str">
        <f t="shared" ref="A256:A257" si="122">A255</f>
        <v>ORD0000217</v>
      </c>
      <c r="C256" s="2" t="e">
        <f>VLOOKUP($A256,Price!$B:$F,6)</f>
        <v>#REF!</v>
      </c>
      <c r="D256" s="2" t="e">
        <f>VLOOKUP($A256,Price!$B:$F,7)</f>
        <v>#REF!</v>
      </c>
      <c r="E256" s="2" t="e">
        <f>VLOOKUP($A256,Price!$B:$F,8)</f>
        <v>#REF!</v>
      </c>
      <c r="F256" s="2" t="e">
        <f>VLOOKUP($A256,Price!$B:$F,9)</f>
        <v>#REF!</v>
      </c>
      <c r="K256">
        <f t="shared" si="119"/>
        <v>3</v>
      </c>
      <c r="L256" t="str">
        <f t="shared" si="97"/>
        <v>ORD0000217</v>
      </c>
      <c r="M256">
        <v>2</v>
      </c>
      <c r="N256" t="e">
        <f t="shared" si="121"/>
        <v>#REF!</v>
      </c>
    </row>
    <row r="257" spans="1:14" x14ac:dyDescent="0.25">
      <c r="A257" t="str">
        <f t="shared" si="122"/>
        <v>ORD0000217</v>
      </c>
      <c r="C257" s="2" t="e">
        <f>VLOOKUP($A257,Price!$B:$F,6)</f>
        <v>#REF!</v>
      </c>
      <c r="D257" s="2" t="e">
        <f>VLOOKUP($A257,Price!$B:$F,7)</f>
        <v>#REF!</v>
      </c>
      <c r="E257" s="2" t="e">
        <f>VLOOKUP($A257,Price!$B:$F,8)</f>
        <v>#REF!</v>
      </c>
      <c r="F257" s="2" t="e">
        <f>VLOOKUP($A257,Price!$B:$F,9)</f>
        <v>#REF!</v>
      </c>
      <c r="K257">
        <f t="shared" si="119"/>
        <v>3</v>
      </c>
      <c r="L257" t="str">
        <f t="shared" si="97"/>
        <v>ORD0000217</v>
      </c>
      <c r="M257">
        <v>3</v>
      </c>
      <c r="N257" t="e">
        <f t="shared" si="121"/>
        <v>#REF!</v>
      </c>
    </row>
    <row r="258" spans="1:14" x14ac:dyDescent="0.25">
      <c r="A258" t="s">
        <v>631</v>
      </c>
      <c r="C258" s="2" t="e">
        <f>VLOOKUP($A258,Price!$B:$F,6)</f>
        <v>#REF!</v>
      </c>
      <c r="D258" s="2" t="e">
        <f>VLOOKUP($A258,Price!$B:$F,7)</f>
        <v>#REF!</v>
      </c>
      <c r="E258" s="2" t="e">
        <f>VLOOKUP($A258,Price!$B:$F,8)</f>
        <v>#REF!</v>
      </c>
      <c r="F258" s="2" t="e">
        <f>VLOOKUP($A258,Price!$B:$F,9)</f>
        <v>#REF!</v>
      </c>
      <c r="K258">
        <f t="shared" si="119"/>
        <v>3</v>
      </c>
      <c r="L258" t="str">
        <f t="shared" si="97"/>
        <v>ORD0000220</v>
      </c>
      <c r="M258">
        <v>1</v>
      </c>
      <c r="N258" t="e">
        <f t="shared" si="121"/>
        <v>#REF!</v>
      </c>
    </row>
    <row r="259" spans="1:14" x14ac:dyDescent="0.25">
      <c r="A259" t="str">
        <f t="shared" ref="A259:A260" si="123">A258</f>
        <v>ORD0000220</v>
      </c>
      <c r="C259" s="2" t="e">
        <f>VLOOKUP($A259,Price!$B:$F,6)</f>
        <v>#REF!</v>
      </c>
      <c r="D259" s="2" t="e">
        <f>VLOOKUP($A259,Price!$B:$F,7)</f>
        <v>#REF!</v>
      </c>
      <c r="E259" s="2" t="e">
        <f>VLOOKUP($A259,Price!$B:$F,8)</f>
        <v>#REF!</v>
      </c>
      <c r="F259" s="2" t="e">
        <f>VLOOKUP($A259,Price!$B:$F,9)</f>
        <v>#REF!</v>
      </c>
      <c r="K259">
        <f t="shared" si="119"/>
        <v>3</v>
      </c>
      <c r="L259" t="str">
        <f t="shared" ref="L259:L322" si="124">IF(B259="",A259,A259&amp;", "&amp;B259)</f>
        <v>ORD0000220</v>
      </c>
      <c r="M259">
        <v>2</v>
      </c>
      <c r="N259" t="e">
        <f t="shared" si="121"/>
        <v>#REF!</v>
      </c>
    </row>
    <row r="260" spans="1:14" x14ac:dyDescent="0.25">
      <c r="A260" t="str">
        <f t="shared" si="123"/>
        <v>ORD0000220</v>
      </c>
      <c r="C260" s="2" t="e">
        <f>VLOOKUP($A260,Price!$B:$F,6)</f>
        <v>#REF!</v>
      </c>
      <c r="D260" s="2" t="e">
        <f>VLOOKUP($A260,Price!$B:$F,7)</f>
        <v>#REF!</v>
      </c>
      <c r="E260" s="2" t="e">
        <f>VLOOKUP($A260,Price!$B:$F,8)</f>
        <v>#REF!</v>
      </c>
      <c r="F260" s="2" t="e">
        <f>VLOOKUP($A260,Price!$B:$F,9)</f>
        <v>#REF!</v>
      </c>
      <c r="K260">
        <f t="shared" si="119"/>
        <v>3</v>
      </c>
      <c r="L260" t="str">
        <f t="shared" si="124"/>
        <v>ORD0000220</v>
      </c>
      <c r="M260">
        <v>3</v>
      </c>
      <c r="N260" t="e">
        <f t="shared" si="121"/>
        <v>#REF!</v>
      </c>
    </row>
    <row r="261" spans="1:14" x14ac:dyDescent="0.25">
      <c r="A261" t="s">
        <v>633</v>
      </c>
      <c r="C261" s="2" t="e">
        <f>VLOOKUP($A261,Price!$B:$F,6)</f>
        <v>#REF!</v>
      </c>
      <c r="D261" s="2" t="e">
        <f>VLOOKUP($A261,Price!$B:$F,7)</f>
        <v>#REF!</v>
      </c>
      <c r="E261" s="2" t="e">
        <f>VLOOKUP($A261,Price!$B:$F,8)</f>
        <v>#REF!</v>
      </c>
      <c r="F261" s="2" t="e">
        <f>VLOOKUP($A261,Price!$B:$F,9)</f>
        <v>#REF!</v>
      </c>
      <c r="L261" t="str">
        <f t="shared" si="124"/>
        <v>ORD0000221</v>
      </c>
      <c r="M261">
        <v>1</v>
      </c>
      <c r="N261" t="e">
        <f t="shared" ref="N261:N265" si="125">IF(B261="",C261,C261+G261)</f>
        <v>#REF!</v>
      </c>
    </row>
    <row r="262" spans="1:14" x14ac:dyDescent="0.25">
      <c r="A262" t="s">
        <v>635</v>
      </c>
      <c r="C262" s="2" t="e">
        <f>VLOOKUP($A262,Price!$B:$F,6)</f>
        <v>#REF!</v>
      </c>
      <c r="D262" s="2" t="e">
        <f>VLOOKUP($A262,Price!$B:$F,7)</f>
        <v>#REF!</v>
      </c>
      <c r="E262" s="2" t="e">
        <f>VLOOKUP($A262,Price!$B:$F,8)</f>
        <v>#REF!</v>
      </c>
      <c r="F262" s="2" t="e">
        <f>VLOOKUP($A262,Price!$B:$F,9)</f>
        <v>#REF!</v>
      </c>
      <c r="L262" t="str">
        <f t="shared" si="124"/>
        <v>ORD0000222</v>
      </c>
      <c r="M262">
        <v>1</v>
      </c>
      <c r="N262" t="e">
        <f t="shared" si="125"/>
        <v>#REF!</v>
      </c>
    </row>
    <row r="263" spans="1:14" x14ac:dyDescent="0.25">
      <c r="A263" t="s">
        <v>638</v>
      </c>
      <c r="C263" s="2" t="e">
        <f>VLOOKUP($A263,Price!$B:$F,6)</f>
        <v>#REF!</v>
      </c>
      <c r="D263" s="2" t="e">
        <f>VLOOKUP($A263,Price!$B:$F,7)</f>
        <v>#REF!</v>
      </c>
      <c r="E263" s="2" t="e">
        <f>VLOOKUP($A263,Price!$B:$F,8)</f>
        <v>#REF!</v>
      </c>
      <c r="F263" s="2" t="e">
        <f>VLOOKUP($A263,Price!$B:$F,9)</f>
        <v>#REF!</v>
      </c>
      <c r="L263" t="str">
        <f t="shared" si="124"/>
        <v>ORD0000223</v>
      </c>
      <c r="M263">
        <v>1</v>
      </c>
      <c r="N263" t="e">
        <f t="shared" si="125"/>
        <v>#REF!</v>
      </c>
    </row>
    <row r="264" spans="1:14" x14ac:dyDescent="0.25">
      <c r="A264" t="s">
        <v>641</v>
      </c>
      <c r="C264" s="2" t="e">
        <f>VLOOKUP($A264,Price!$B:$F,6)</f>
        <v>#REF!</v>
      </c>
      <c r="D264" s="2" t="e">
        <f>VLOOKUP($A264,Price!$B:$F,7)</f>
        <v>#REF!</v>
      </c>
      <c r="E264" s="2" t="e">
        <f>VLOOKUP($A264,Price!$B:$F,8)</f>
        <v>#REF!</v>
      </c>
      <c r="F264" s="2" t="e">
        <f>VLOOKUP($A264,Price!$B:$F,9)</f>
        <v>#REF!</v>
      </c>
      <c r="L264" t="str">
        <f t="shared" si="124"/>
        <v>ORD0000224</v>
      </c>
      <c r="M264">
        <v>1</v>
      </c>
      <c r="N264" t="e">
        <f t="shared" si="125"/>
        <v>#REF!</v>
      </c>
    </row>
    <row r="265" spans="1:14" x14ac:dyDescent="0.25">
      <c r="A265" t="s">
        <v>643</v>
      </c>
      <c r="C265" s="2" t="e">
        <f>VLOOKUP($A265,Price!$B:$F,6)</f>
        <v>#REF!</v>
      </c>
      <c r="D265" s="2" t="e">
        <f>VLOOKUP($A265,Price!$B:$F,7)</f>
        <v>#REF!</v>
      </c>
      <c r="E265" s="2" t="e">
        <f>VLOOKUP($A265,Price!$B:$F,8)</f>
        <v>#REF!</v>
      </c>
      <c r="F265" s="2" t="e">
        <f>VLOOKUP($A265,Price!$B:$F,9)</f>
        <v>#REF!</v>
      </c>
      <c r="L265" t="str">
        <f t="shared" si="124"/>
        <v>ORD0000225</v>
      </c>
      <c r="M265">
        <v>1</v>
      </c>
      <c r="N265" t="e">
        <f t="shared" si="125"/>
        <v>#REF!</v>
      </c>
    </row>
    <row r="266" spans="1:14" x14ac:dyDescent="0.25">
      <c r="A266" t="s">
        <v>646</v>
      </c>
      <c r="C266" s="2" t="e">
        <f>VLOOKUP($A266,Price!$B:$F,6)</f>
        <v>#REF!</v>
      </c>
      <c r="D266" s="2" t="e">
        <f>VLOOKUP($A266,Price!$B:$F,7)</f>
        <v>#REF!</v>
      </c>
      <c r="E266" s="2" t="e">
        <f>VLOOKUP($A266,Price!$B:$F,8)</f>
        <v>#REF!</v>
      </c>
      <c r="F266" s="2" t="e">
        <f>VLOOKUP($A266,Price!$B:$F,9)</f>
        <v>#REF!</v>
      </c>
      <c r="K266">
        <f t="shared" ref="K266:K267" si="126">COUNTIF(A:A,A266)</f>
        <v>2</v>
      </c>
      <c r="L266" t="str">
        <f t="shared" si="124"/>
        <v>ORD0000226</v>
      </c>
      <c r="M266" t="e">
        <f>IF(N267=N266,1,2)</f>
        <v>#REF!</v>
      </c>
      <c r="N266" t="e">
        <f t="shared" ref="N266:N267" si="127">IF(B266="",E266,E266+I266)</f>
        <v>#REF!</v>
      </c>
    </row>
    <row r="267" spans="1:14" x14ac:dyDescent="0.25">
      <c r="A267" t="str">
        <f>A266</f>
        <v>ORD0000226</v>
      </c>
      <c r="C267" s="2" t="e">
        <f>VLOOKUP($A267,Price!$B:$F,6)</f>
        <v>#REF!</v>
      </c>
      <c r="D267" s="2" t="e">
        <f>VLOOKUP($A267,Price!$B:$F,7)</f>
        <v>#REF!</v>
      </c>
      <c r="E267" s="2" t="e">
        <f>VLOOKUP($A267,Price!$B:$F,8)</f>
        <v>#REF!</v>
      </c>
      <c r="F267" s="2" t="e">
        <f>VLOOKUP($A267,Price!$B:$F,9)</f>
        <v>#REF!</v>
      </c>
      <c r="K267">
        <f t="shared" si="126"/>
        <v>2</v>
      </c>
      <c r="L267" t="str">
        <f t="shared" si="124"/>
        <v>ORD0000226</v>
      </c>
      <c r="M267" t="e">
        <f>IF(N268=N267,1,2)</f>
        <v>#REF!</v>
      </c>
      <c r="N267" t="e">
        <f t="shared" si="127"/>
        <v>#REF!</v>
      </c>
    </row>
    <row r="268" spans="1:14" x14ac:dyDescent="0.25">
      <c r="A268" t="s">
        <v>649</v>
      </c>
      <c r="C268" s="2" t="e">
        <f>VLOOKUP($A268,Price!$B:$F,6)</f>
        <v>#REF!</v>
      </c>
      <c r="D268" s="2" t="e">
        <f>VLOOKUP($A268,Price!$B:$F,7)</f>
        <v>#REF!</v>
      </c>
      <c r="E268" s="2" t="e">
        <f>VLOOKUP($A268,Price!$B:$F,8)</f>
        <v>#REF!</v>
      </c>
      <c r="F268" s="2" t="e">
        <f>VLOOKUP($A268,Price!$B:$F,9)</f>
        <v>#REF!</v>
      </c>
      <c r="L268" t="str">
        <f t="shared" si="124"/>
        <v>ORD0000227</v>
      </c>
      <c r="M268">
        <v>1</v>
      </c>
      <c r="N268" t="e">
        <f t="shared" ref="N268:N275" si="128">IF(B268="",C268,C268+G268)</f>
        <v>#REF!</v>
      </c>
    </row>
    <row r="269" spans="1:14" x14ac:dyDescent="0.25">
      <c r="A269" t="s">
        <v>651</v>
      </c>
      <c r="C269" s="2" t="e">
        <f>VLOOKUP($A269,Price!$B:$F,6)</f>
        <v>#REF!</v>
      </c>
      <c r="D269" s="2" t="e">
        <f>VLOOKUP($A269,Price!$B:$F,7)</f>
        <v>#REF!</v>
      </c>
      <c r="E269" s="2" t="e">
        <f>VLOOKUP($A269,Price!$B:$F,8)</f>
        <v>#REF!</v>
      </c>
      <c r="F269" s="2" t="e">
        <f>VLOOKUP($A269,Price!$B:$F,9)</f>
        <v>#REF!</v>
      </c>
      <c r="L269" t="str">
        <f t="shared" si="124"/>
        <v>ORD0000228</v>
      </c>
      <c r="M269">
        <v>1</v>
      </c>
      <c r="N269" t="e">
        <f t="shared" si="128"/>
        <v>#REF!</v>
      </c>
    </row>
    <row r="270" spans="1:14" x14ac:dyDescent="0.25">
      <c r="A270" t="s">
        <v>653</v>
      </c>
      <c r="C270" s="2" t="e">
        <f>VLOOKUP($A270,Price!$B:$F,6)</f>
        <v>#REF!</v>
      </c>
      <c r="D270" s="2" t="e">
        <f>VLOOKUP($A270,Price!$B:$F,7)</f>
        <v>#REF!</v>
      </c>
      <c r="E270" s="2" t="e">
        <f>VLOOKUP($A270,Price!$B:$F,8)</f>
        <v>#REF!</v>
      </c>
      <c r="F270" s="2" t="e">
        <f>VLOOKUP($A270,Price!$B:$F,9)</f>
        <v>#REF!</v>
      </c>
      <c r="L270" t="str">
        <f t="shared" si="124"/>
        <v>ORD0000229</v>
      </c>
      <c r="M270">
        <v>1</v>
      </c>
      <c r="N270" t="e">
        <f t="shared" si="128"/>
        <v>#REF!</v>
      </c>
    </row>
    <row r="271" spans="1:14" x14ac:dyDescent="0.25">
      <c r="A271" t="s">
        <v>656</v>
      </c>
      <c r="C271" s="2" t="e">
        <f>VLOOKUP($A271,Price!$B:$F,6)</f>
        <v>#REF!</v>
      </c>
      <c r="D271" s="2" t="e">
        <f>VLOOKUP($A271,Price!$B:$F,7)</f>
        <v>#REF!</v>
      </c>
      <c r="E271" s="2" t="e">
        <f>VLOOKUP($A271,Price!$B:$F,8)</f>
        <v>#REF!</v>
      </c>
      <c r="F271" s="2" t="e">
        <f>VLOOKUP($A271,Price!$B:$F,9)</f>
        <v>#REF!</v>
      </c>
      <c r="L271" t="str">
        <f t="shared" si="124"/>
        <v>ORD0000230</v>
      </c>
      <c r="M271">
        <v>1</v>
      </c>
      <c r="N271" t="e">
        <f t="shared" si="128"/>
        <v>#REF!</v>
      </c>
    </row>
    <row r="272" spans="1:14" x14ac:dyDescent="0.25">
      <c r="A272" t="s">
        <v>658</v>
      </c>
      <c r="C272" s="2" t="e">
        <f>VLOOKUP($A272,Price!$B:$F,6)</f>
        <v>#REF!</v>
      </c>
      <c r="D272" s="2" t="e">
        <f>VLOOKUP($A272,Price!$B:$F,7)</f>
        <v>#REF!</v>
      </c>
      <c r="E272" s="2" t="e">
        <f>VLOOKUP($A272,Price!$B:$F,8)</f>
        <v>#REF!</v>
      </c>
      <c r="F272" s="2" t="e">
        <f>VLOOKUP($A272,Price!$B:$F,9)</f>
        <v>#REF!</v>
      </c>
      <c r="L272" t="str">
        <f t="shared" si="124"/>
        <v>ORD0000231</v>
      </c>
      <c r="M272">
        <v>1</v>
      </c>
      <c r="N272" t="e">
        <f t="shared" si="128"/>
        <v>#REF!</v>
      </c>
    </row>
    <row r="273" spans="1:14" x14ac:dyDescent="0.25">
      <c r="A273" t="s">
        <v>660</v>
      </c>
      <c r="C273" s="2" t="e">
        <f>VLOOKUP($A273,Price!$B:$F,6)</f>
        <v>#REF!</v>
      </c>
      <c r="D273" s="2" t="e">
        <f>VLOOKUP($A273,Price!$B:$F,7)</f>
        <v>#REF!</v>
      </c>
      <c r="E273" s="2" t="e">
        <f>VLOOKUP($A273,Price!$B:$F,8)</f>
        <v>#REF!</v>
      </c>
      <c r="F273" s="2" t="e">
        <f>VLOOKUP($A273,Price!$B:$F,9)</f>
        <v>#REF!</v>
      </c>
      <c r="L273" t="str">
        <f t="shared" si="124"/>
        <v>ORD0000232</v>
      </c>
      <c r="M273">
        <v>1</v>
      </c>
      <c r="N273" t="e">
        <f t="shared" si="128"/>
        <v>#REF!</v>
      </c>
    </row>
    <row r="274" spans="1:14" x14ac:dyDescent="0.25">
      <c r="A274" t="s">
        <v>663</v>
      </c>
      <c r="C274" s="2" t="e">
        <f>VLOOKUP($A274,Price!$B:$F,6)</f>
        <v>#REF!</v>
      </c>
      <c r="D274" s="2" t="e">
        <f>VLOOKUP($A274,Price!$B:$F,7)</f>
        <v>#REF!</v>
      </c>
      <c r="E274" s="2" t="e">
        <f>VLOOKUP($A274,Price!$B:$F,8)</f>
        <v>#REF!</v>
      </c>
      <c r="F274" s="2" t="e">
        <f>VLOOKUP($A274,Price!$B:$F,9)</f>
        <v>#REF!</v>
      </c>
      <c r="L274" t="str">
        <f t="shared" si="124"/>
        <v>ORD0000233</v>
      </c>
      <c r="M274">
        <v>1</v>
      </c>
      <c r="N274" t="e">
        <f t="shared" si="128"/>
        <v>#REF!</v>
      </c>
    </row>
    <row r="275" spans="1:14" x14ac:dyDescent="0.25">
      <c r="A275" t="s">
        <v>664</v>
      </c>
      <c r="C275" s="2" t="e">
        <f>VLOOKUP($A275,Price!$B:$F,6)</f>
        <v>#REF!</v>
      </c>
      <c r="D275" s="2" t="e">
        <f>VLOOKUP($A275,Price!$B:$F,7)</f>
        <v>#REF!</v>
      </c>
      <c r="E275" s="2" t="e">
        <f>VLOOKUP($A275,Price!$B:$F,8)</f>
        <v>#REF!</v>
      </c>
      <c r="F275" s="2" t="e">
        <f>VLOOKUP($A275,Price!$B:$F,9)</f>
        <v>#REF!</v>
      </c>
      <c r="L275" t="str">
        <f t="shared" si="124"/>
        <v>ORD0000234</v>
      </c>
      <c r="M275">
        <v>1</v>
      </c>
      <c r="N275" t="e">
        <f t="shared" si="128"/>
        <v>#REF!</v>
      </c>
    </row>
    <row r="276" spans="1:14" x14ac:dyDescent="0.25">
      <c r="A276" t="s">
        <v>667</v>
      </c>
      <c r="C276" s="2" t="e">
        <f>VLOOKUP($A276,Price!$B:$F,6)</f>
        <v>#REF!</v>
      </c>
      <c r="D276" s="2" t="e">
        <f>VLOOKUP($A276,Price!$B:$F,7)</f>
        <v>#REF!</v>
      </c>
      <c r="E276" s="2" t="e">
        <f>VLOOKUP($A276,Price!$B:$F,8)</f>
        <v>#REF!</v>
      </c>
      <c r="F276" s="2" t="e">
        <f>VLOOKUP($A276,Price!$B:$F,9)</f>
        <v>#REF!</v>
      </c>
      <c r="K276">
        <f t="shared" ref="K276:K278" si="129">COUNTIF(A:A,A276)</f>
        <v>3</v>
      </c>
      <c r="L276" t="str">
        <f t="shared" si="124"/>
        <v>ORD0000235</v>
      </c>
      <c r="M276">
        <v>1</v>
      </c>
      <c r="N276" t="e">
        <f>IF(AND(B276="",M276=1),F276,IF(AND(B276="",M276=2),E276/2,IF(AND(B276="",M276=3),E276/2,IF(M276=1,F276+J276,(E276+I276)/2))))</f>
        <v>#REF!</v>
      </c>
    </row>
    <row r="277" spans="1:14" x14ac:dyDescent="0.25">
      <c r="A277" t="str">
        <f t="shared" ref="A277:A278" si="130">A276</f>
        <v>ORD0000235</v>
      </c>
      <c r="C277" s="2" t="e">
        <f>VLOOKUP($A277,Price!$B:$F,6)</f>
        <v>#REF!</v>
      </c>
      <c r="D277" s="2" t="e">
        <f>VLOOKUP($A277,Price!$B:$F,7)</f>
        <v>#REF!</v>
      </c>
      <c r="E277" s="2" t="e">
        <f>VLOOKUP($A277,Price!$B:$F,8)</f>
        <v>#REF!</v>
      </c>
      <c r="F277" s="2" t="e">
        <f>VLOOKUP($A277,Price!$B:$F,9)</f>
        <v>#REF!</v>
      </c>
      <c r="K277">
        <f t="shared" si="129"/>
        <v>3</v>
      </c>
      <c r="L277" t="str">
        <f t="shared" si="124"/>
        <v>ORD0000235</v>
      </c>
      <c r="M277">
        <v>2</v>
      </c>
      <c r="N277" t="e">
        <f>IF(AND(B277="",M277=1),F277,IF(AND(B277="",M277=2),E277/2,IF(AND(B277="",M277=3),E277/2,IF(M277=1,F277+J277,(E277+I277)/2))))</f>
        <v>#REF!</v>
      </c>
    </row>
    <row r="278" spans="1:14" x14ac:dyDescent="0.25">
      <c r="A278" t="str">
        <f t="shared" si="130"/>
        <v>ORD0000235</v>
      </c>
      <c r="C278" s="2" t="e">
        <f>VLOOKUP($A278,Price!$B:$F,6)</f>
        <v>#REF!</v>
      </c>
      <c r="D278" s="2" t="e">
        <f>VLOOKUP($A278,Price!$B:$F,7)</f>
        <v>#REF!</v>
      </c>
      <c r="E278" s="2" t="e">
        <f>VLOOKUP($A278,Price!$B:$F,8)</f>
        <v>#REF!</v>
      </c>
      <c r="F278" s="2" t="e">
        <f>VLOOKUP($A278,Price!$B:$F,9)</f>
        <v>#REF!</v>
      </c>
      <c r="K278">
        <f t="shared" si="129"/>
        <v>3</v>
      </c>
      <c r="L278" t="str">
        <f t="shared" si="124"/>
        <v>ORD0000235</v>
      </c>
      <c r="M278">
        <v>3</v>
      </c>
      <c r="N278" t="e">
        <f>IF(AND(B278="",M278=1),F278,IF(AND(B278="",M278=2),E278/2,IF(AND(B278="",M278=3),E278/2,IF(M278=1,F278+J278,(E278+I278)/2))))</f>
        <v>#REF!</v>
      </c>
    </row>
    <row r="279" spans="1:14" x14ac:dyDescent="0.25">
      <c r="A279" t="s">
        <v>669</v>
      </c>
      <c r="C279" s="2" t="e">
        <f>VLOOKUP($A279,Price!$B:$F,6)</f>
        <v>#REF!</v>
      </c>
      <c r="D279" s="2" t="e">
        <f>VLOOKUP($A279,Price!$B:$F,7)</f>
        <v>#REF!</v>
      </c>
      <c r="E279" s="2" t="e">
        <f>VLOOKUP($A279,Price!$B:$F,8)</f>
        <v>#REF!</v>
      </c>
      <c r="F279" s="2" t="e">
        <f>VLOOKUP($A279,Price!$B:$F,9)</f>
        <v>#REF!</v>
      </c>
      <c r="L279" t="str">
        <f t="shared" si="124"/>
        <v>ORD0000236</v>
      </c>
      <c r="M279">
        <v>1</v>
      </c>
      <c r="N279" t="e">
        <f t="shared" ref="N279:N282" si="131">IF(B279="",C279,C279+G279)</f>
        <v>#REF!</v>
      </c>
    </row>
    <row r="280" spans="1:14" x14ac:dyDescent="0.25">
      <c r="A280" t="s">
        <v>671</v>
      </c>
      <c r="C280" s="2" t="e">
        <f>VLOOKUP($A280,Price!$B:$F,6)</f>
        <v>#REF!</v>
      </c>
      <c r="D280" s="2" t="e">
        <f>VLOOKUP($A280,Price!$B:$F,7)</f>
        <v>#REF!</v>
      </c>
      <c r="E280" s="2" t="e">
        <f>VLOOKUP($A280,Price!$B:$F,8)</f>
        <v>#REF!</v>
      </c>
      <c r="F280" s="2" t="e">
        <f>VLOOKUP($A280,Price!$B:$F,9)</f>
        <v>#REF!</v>
      </c>
      <c r="L280" t="str">
        <f t="shared" si="124"/>
        <v>ORD0000237</v>
      </c>
      <c r="M280">
        <v>1</v>
      </c>
      <c r="N280" t="e">
        <f t="shared" si="131"/>
        <v>#REF!</v>
      </c>
    </row>
    <row r="281" spans="1:14" x14ac:dyDescent="0.25">
      <c r="A281" t="s">
        <v>674</v>
      </c>
      <c r="B281" t="s">
        <v>681</v>
      </c>
      <c r="C281" s="2" t="e">
        <f>VLOOKUP($A281,Price!$B:$F,6)</f>
        <v>#REF!</v>
      </c>
      <c r="D281" s="2" t="e">
        <f>VLOOKUP($A281,Price!$B:$F,7)</f>
        <v>#REF!</v>
      </c>
      <c r="E281" s="2" t="e">
        <f>VLOOKUP($A281,Price!$B:$F,8)</f>
        <v>#REF!</v>
      </c>
      <c r="F281" s="2" t="e">
        <f>VLOOKUP($A281,Price!$B:$F,9)</f>
        <v>#REF!</v>
      </c>
      <c r="G281" s="3" t="e">
        <f>VLOOKUP($B281,Price!$B:$F,6)</f>
        <v>#REF!</v>
      </c>
      <c r="H281" s="3" t="e">
        <f>VLOOKUP($B281,Price!$B:$F,7)</f>
        <v>#REF!</v>
      </c>
      <c r="I281" s="3" t="e">
        <f>VLOOKUP($B281,Price!$B:$F,8)</f>
        <v>#REF!</v>
      </c>
      <c r="J281" s="3" t="e">
        <f>VLOOKUP($B281,Price!$B:$F,9)</f>
        <v>#REF!</v>
      </c>
      <c r="L281" t="str">
        <f t="shared" si="124"/>
        <v>ORD0000238, ORD0000241</v>
      </c>
      <c r="M281">
        <v>1</v>
      </c>
      <c r="N281" t="e">
        <f t="shared" si="131"/>
        <v>#REF!</v>
      </c>
    </row>
    <row r="282" spans="1:14" x14ac:dyDescent="0.25">
      <c r="A282" t="s">
        <v>676</v>
      </c>
      <c r="C282" s="2" t="e">
        <f>VLOOKUP($A282,Price!$B:$F,6)</f>
        <v>#REF!</v>
      </c>
      <c r="D282" s="2" t="e">
        <f>VLOOKUP($A282,Price!$B:$F,7)</f>
        <v>#REF!</v>
      </c>
      <c r="E282" s="2" t="e">
        <f>VLOOKUP($A282,Price!$B:$F,8)</f>
        <v>#REF!</v>
      </c>
      <c r="F282" s="2" t="e">
        <f>VLOOKUP($A282,Price!$B:$F,9)</f>
        <v>#REF!</v>
      </c>
      <c r="L282" t="str">
        <f t="shared" si="124"/>
        <v>ORD0000239</v>
      </c>
      <c r="M282">
        <v>1</v>
      </c>
      <c r="N282" t="e">
        <f t="shared" si="131"/>
        <v>#REF!</v>
      </c>
    </row>
    <row r="283" spans="1:14" x14ac:dyDescent="0.25">
      <c r="A283" t="s">
        <v>679</v>
      </c>
      <c r="C283" s="2" t="e">
        <f>VLOOKUP($A283,Price!$B:$F,6)</f>
        <v>#REF!</v>
      </c>
      <c r="D283" s="2" t="e">
        <f>VLOOKUP($A283,Price!$B:$F,7)</f>
        <v>#REF!</v>
      </c>
      <c r="E283" s="2" t="e">
        <f>VLOOKUP($A283,Price!$B:$F,8)</f>
        <v>#REF!</v>
      </c>
      <c r="F283" s="2" t="e">
        <f>VLOOKUP($A283,Price!$B:$F,9)</f>
        <v>#REF!</v>
      </c>
      <c r="K283">
        <f t="shared" ref="K283:K284" si="132">COUNTIF(A:A,A283)</f>
        <v>2</v>
      </c>
      <c r="L283" t="str">
        <f t="shared" si="124"/>
        <v>ORD0000240</v>
      </c>
      <c r="M283" t="e">
        <f>IF(N284=N283,1,2)</f>
        <v>#REF!</v>
      </c>
      <c r="N283" t="e">
        <f t="shared" ref="N283:N284" si="133">IF(B283="",E283,E283+I283)</f>
        <v>#REF!</v>
      </c>
    </row>
    <row r="284" spans="1:14" x14ac:dyDescent="0.25">
      <c r="A284" t="str">
        <f>A283</f>
        <v>ORD0000240</v>
      </c>
      <c r="C284" s="2" t="e">
        <f>VLOOKUP($A284,Price!$B:$F,6)</f>
        <v>#REF!</v>
      </c>
      <c r="D284" s="2" t="e">
        <f>VLOOKUP($A284,Price!$B:$F,7)</f>
        <v>#REF!</v>
      </c>
      <c r="E284" s="2" t="e">
        <f>VLOOKUP($A284,Price!$B:$F,8)</f>
        <v>#REF!</v>
      </c>
      <c r="F284" s="2" t="e">
        <f>VLOOKUP($A284,Price!$B:$F,9)</f>
        <v>#REF!</v>
      </c>
      <c r="K284">
        <f t="shared" si="132"/>
        <v>2</v>
      </c>
      <c r="L284" t="str">
        <f t="shared" si="124"/>
        <v>ORD0000240</v>
      </c>
      <c r="M284" t="e">
        <f>IF(N285=N284,1,2)</f>
        <v>#REF!</v>
      </c>
      <c r="N284" t="e">
        <f t="shared" si="133"/>
        <v>#REF!</v>
      </c>
    </row>
    <row r="285" spans="1:14" x14ac:dyDescent="0.25">
      <c r="A285" t="s">
        <v>684</v>
      </c>
      <c r="C285" s="2" t="e">
        <f>VLOOKUP($A285,Price!$B:$F,6)</f>
        <v>#REF!</v>
      </c>
      <c r="D285" s="2" t="e">
        <f>VLOOKUP($A285,Price!$B:$F,7)</f>
        <v>#REF!</v>
      </c>
      <c r="E285" s="2" t="e">
        <f>VLOOKUP($A285,Price!$B:$F,8)</f>
        <v>#REF!</v>
      </c>
      <c r="F285" s="2" t="e">
        <f>VLOOKUP($A285,Price!$B:$F,9)</f>
        <v>#REF!</v>
      </c>
      <c r="L285" t="str">
        <f t="shared" si="124"/>
        <v>ORD0000242</v>
      </c>
      <c r="M285">
        <v>1</v>
      </c>
      <c r="N285" t="e">
        <f t="shared" ref="N285:N286" si="134">IF(B285="",C285,C285+G285)</f>
        <v>#REF!</v>
      </c>
    </row>
    <row r="286" spans="1:14" x14ac:dyDescent="0.25">
      <c r="A286" t="s">
        <v>686</v>
      </c>
      <c r="C286" s="2" t="e">
        <f>VLOOKUP($A286,Price!$B:$F,6)</f>
        <v>#REF!</v>
      </c>
      <c r="D286" s="2" t="e">
        <f>VLOOKUP($A286,Price!$B:$F,7)</f>
        <v>#REF!</v>
      </c>
      <c r="E286" s="2" t="e">
        <f>VLOOKUP($A286,Price!$B:$F,8)</f>
        <v>#REF!</v>
      </c>
      <c r="F286" s="2" t="e">
        <f>VLOOKUP($A286,Price!$B:$F,9)</f>
        <v>#REF!</v>
      </c>
      <c r="L286" t="str">
        <f t="shared" si="124"/>
        <v>ORD0000243</v>
      </c>
      <c r="M286">
        <v>1</v>
      </c>
      <c r="N286" t="e">
        <f t="shared" si="134"/>
        <v>#REF!</v>
      </c>
    </row>
    <row r="287" spans="1:14" x14ac:dyDescent="0.25">
      <c r="A287" t="s">
        <v>689</v>
      </c>
      <c r="C287" s="2" t="e">
        <f>VLOOKUP($A287,Price!$B:$F,6)</f>
        <v>#REF!</v>
      </c>
      <c r="D287" s="2" t="e">
        <f>VLOOKUP($A287,Price!$B:$F,7)</f>
        <v>#REF!</v>
      </c>
      <c r="E287" s="2" t="e">
        <f>VLOOKUP($A287,Price!$B:$F,8)</f>
        <v>#REF!</v>
      </c>
      <c r="F287" s="2" t="e">
        <f>VLOOKUP($A287,Price!$B:$F,9)</f>
        <v>#REF!</v>
      </c>
      <c r="K287">
        <f t="shared" ref="K287:K290" si="135">COUNTIF(A:A,A287)</f>
        <v>4</v>
      </c>
      <c r="L287" t="str">
        <f t="shared" si="124"/>
        <v>ORD0000244</v>
      </c>
      <c r="M287">
        <v>1</v>
      </c>
      <c r="N287" t="e">
        <f>IF(AND(B287="",M287=1),E287,IF(AND(B287="",M287=2),D287/3,IF(AND(B287="",M287=3),D287/3,IF(AND(B287="",M287=4),D287/3,IF(M287=1,E287+I287,(D287+H287)/3)))))</f>
        <v>#REF!</v>
      </c>
    </row>
    <row r="288" spans="1:14" x14ac:dyDescent="0.25">
      <c r="A288" t="str">
        <f t="shared" ref="A288:A290" si="136">A287</f>
        <v>ORD0000244</v>
      </c>
      <c r="C288" s="2" t="e">
        <f>VLOOKUP($A288,Price!$B:$F,6)</f>
        <v>#REF!</v>
      </c>
      <c r="D288" s="2" t="e">
        <f>VLOOKUP($A288,Price!$B:$F,7)</f>
        <v>#REF!</v>
      </c>
      <c r="E288" s="2" t="e">
        <f>VLOOKUP($A288,Price!$B:$F,8)</f>
        <v>#REF!</v>
      </c>
      <c r="F288" s="2" t="e">
        <f>VLOOKUP($A288,Price!$B:$F,9)</f>
        <v>#REF!</v>
      </c>
      <c r="K288">
        <f t="shared" si="135"/>
        <v>4</v>
      </c>
      <c r="L288" t="str">
        <f t="shared" si="124"/>
        <v>ORD0000244</v>
      </c>
      <c r="M288">
        <v>2</v>
      </c>
      <c r="N288" t="e">
        <f>IF(AND(B288="",M288=1),E288,IF(AND(B288="",M288=2),D288/3,IF(AND(B288="",M288=3),D288/3,IF(AND(B288="",M288=4),D288/3,IF(M288=1,E288+I288,(D288+H288)/3)))))</f>
        <v>#REF!</v>
      </c>
    </row>
    <row r="289" spans="1:14" x14ac:dyDescent="0.25">
      <c r="A289" t="str">
        <f t="shared" si="136"/>
        <v>ORD0000244</v>
      </c>
      <c r="C289" s="2" t="e">
        <f>VLOOKUP($A289,Price!$B:$F,6)</f>
        <v>#REF!</v>
      </c>
      <c r="D289" s="2" t="e">
        <f>VLOOKUP($A289,Price!$B:$F,7)</f>
        <v>#REF!</v>
      </c>
      <c r="E289" s="2" t="e">
        <f>VLOOKUP($A289,Price!$B:$F,8)</f>
        <v>#REF!</v>
      </c>
      <c r="F289" s="2" t="e">
        <f>VLOOKUP($A289,Price!$B:$F,9)</f>
        <v>#REF!</v>
      </c>
      <c r="K289">
        <f t="shared" si="135"/>
        <v>4</v>
      </c>
      <c r="L289" t="str">
        <f t="shared" si="124"/>
        <v>ORD0000244</v>
      </c>
      <c r="M289">
        <v>3</v>
      </c>
      <c r="N289" t="e">
        <f>IF(AND(B289="",M289=1),E289,IF(AND(B289="",M289=2),D289/3,IF(AND(B289="",M289=3),D289/3,IF(AND(B289="",M289=4),D289/3,IF(M289=1,E289+I289,(D289+H289)/3)))))</f>
        <v>#REF!</v>
      </c>
    </row>
    <row r="290" spans="1:14" x14ac:dyDescent="0.25">
      <c r="A290" t="str">
        <f t="shared" si="136"/>
        <v>ORD0000244</v>
      </c>
      <c r="C290" s="2" t="e">
        <f>VLOOKUP($A290,Price!$B:$F,6)</f>
        <v>#REF!</v>
      </c>
      <c r="D290" s="2" t="e">
        <f>VLOOKUP($A290,Price!$B:$F,7)</f>
        <v>#REF!</v>
      </c>
      <c r="E290" s="2" t="e">
        <f>VLOOKUP($A290,Price!$B:$F,8)</f>
        <v>#REF!</v>
      </c>
      <c r="F290" s="2" t="e">
        <f>VLOOKUP($A290,Price!$B:$F,9)</f>
        <v>#REF!</v>
      </c>
      <c r="K290">
        <f t="shared" si="135"/>
        <v>4</v>
      </c>
      <c r="L290" t="str">
        <f t="shared" si="124"/>
        <v>ORD0000244</v>
      </c>
      <c r="M290">
        <v>4</v>
      </c>
      <c r="N290" t="e">
        <f>IF(AND(B290="",M290=1),E290,IF(AND(B290="",M290=2),D290/3,IF(AND(B290="",M290=3),D290/3,IF(AND(B290="",M290=4),D290/3,IF(M290=1,E290+I290,(D290+H290)/3)))))</f>
        <v>#REF!</v>
      </c>
    </row>
    <row r="291" spans="1:14" x14ac:dyDescent="0.25">
      <c r="A291" t="s">
        <v>691</v>
      </c>
      <c r="C291" s="2" t="e">
        <f>VLOOKUP($A291,Price!$B:$F,6)</f>
        <v>#REF!</v>
      </c>
      <c r="D291" s="2" t="e">
        <f>VLOOKUP($A291,Price!$B:$F,7)</f>
        <v>#REF!</v>
      </c>
      <c r="E291" s="2" t="e">
        <f>VLOOKUP($A291,Price!$B:$F,8)</f>
        <v>#REF!</v>
      </c>
      <c r="F291" s="2" t="e">
        <f>VLOOKUP($A291,Price!$B:$F,9)</f>
        <v>#REF!</v>
      </c>
      <c r="L291" t="str">
        <f t="shared" si="124"/>
        <v>ORD0000245</v>
      </c>
      <c r="M291">
        <v>1</v>
      </c>
      <c r="N291" t="e">
        <f t="shared" ref="N291:N299" si="137">IF(B291="",C291,C291+G291)</f>
        <v>#REF!</v>
      </c>
    </row>
    <row r="292" spans="1:14" x14ac:dyDescent="0.25">
      <c r="A292" t="s">
        <v>693</v>
      </c>
      <c r="C292" s="2" t="e">
        <f>VLOOKUP($A292,Price!$B:$F,6)</f>
        <v>#REF!</v>
      </c>
      <c r="D292" s="2" t="e">
        <f>VLOOKUP($A292,Price!$B:$F,7)</f>
        <v>#REF!</v>
      </c>
      <c r="E292" s="2" t="e">
        <f>VLOOKUP($A292,Price!$B:$F,8)</f>
        <v>#REF!</v>
      </c>
      <c r="F292" s="2" t="e">
        <f>VLOOKUP($A292,Price!$B:$F,9)</f>
        <v>#REF!</v>
      </c>
      <c r="L292" t="str">
        <f t="shared" si="124"/>
        <v>ORD0000246</v>
      </c>
      <c r="M292">
        <v>1</v>
      </c>
      <c r="N292" t="e">
        <f t="shared" si="137"/>
        <v>#REF!</v>
      </c>
    </row>
    <row r="293" spans="1:14" x14ac:dyDescent="0.25">
      <c r="A293" t="s">
        <v>696</v>
      </c>
      <c r="C293" s="2" t="e">
        <f>VLOOKUP($A293,Price!$B:$F,6)</f>
        <v>#REF!</v>
      </c>
      <c r="D293" s="2" t="e">
        <f>VLOOKUP($A293,Price!$B:$F,7)</f>
        <v>#REF!</v>
      </c>
      <c r="E293" s="2" t="e">
        <f>VLOOKUP($A293,Price!$B:$F,8)</f>
        <v>#REF!</v>
      </c>
      <c r="F293" s="2" t="e">
        <f>VLOOKUP($A293,Price!$B:$F,9)</f>
        <v>#REF!</v>
      </c>
      <c r="L293" t="str">
        <f t="shared" si="124"/>
        <v>ORD0000247</v>
      </c>
      <c r="M293">
        <v>1</v>
      </c>
      <c r="N293" t="e">
        <f t="shared" si="137"/>
        <v>#REF!</v>
      </c>
    </row>
    <row r="294" spans="1:14" x14ac:dyDescent="0.25">
      <c r="A294" t="s">
        <v>698</v>
      </c>
      <c r="C294" s="2" t="e">
        <f>VLOOKUP($A294,Price!$B:$F,6)</f>
        <v>#REF!</v>
      </c>
      <c r="D294" s="2" t="e">
        <f>VLOOKUP($A294,Price!$B:$F,7)</f>
        <v>#REF!</v>
      </c>
      <c r="E294" s="2" t="e">
        <f>VLOOKUP($A294,Price!$B:$F,8)</f>
        <v>#REF!</v>
      </c>
      <c r="F294" s="2" t="e">
        <f>VLOOKUP($A294,Price!$B:$F,9)</f>
        <v>#REF!</v>
      </c>
      <c r="L294" t="str">
        <f t="shared" si="124"/>
        <v>ORD0000248</v>
      </c>
      <c r="M294">
        <v>1</v>
      </c>
      <c r="N294" t="e">
        <f t="shared" si="137"/>
        <v>#REF!</v>
      </c>
    </row>
    <row r="295" spans="1:14" x14ac:dyDescent="0.25">
      <c r="A295" t="s">
        <v>699</v>
      </c>
      <c r="C295" s="2" t="e">
        <f>VLOOKUP($A295,Price!$B:$F,6)</f>
        <v>#REF!</v>
      </c>
      <c r="D295" s="2" t="e">
        <f>VLOOKUP($A295,Price!$B:$F,7)</f>
        <v>#REF!</v>
      </c>
      <c r="E295" s="2" t="e">
        <f>VLOOKUP($A295,Price!$B:$F,8)</f>
        <v>#REF!</v>
      </c>
      <c r="F295" s="2" t="e">
        <f>VLOOKUP($A295,Price!$B:$F,9)</f>
        <v>#REF!</v>
      </c>
      <c r="L295" t="str">
        <f t="shared" si="124"/>
        <v>ORD0000249</v>
      </c>
      <c r="M295">
        <v>1</v>
      </c>
      <c r="N295" t="e">
        <f t="shared" si="137"/>
        <v>#REF!</v>
      </c>
    </row>
    <row r="296" spans="1:14" x14ac:dyDescent="0.25">
      <c r="A296" t="s">
        <v>701</v>
      </c>
      <c r="C296" s="2" t="e">
        <f>VLOOKUP($A296,Price!$B:$F,6)</f>
        <v>#REF!</v>
      </c>
      <c r="D296" s="2" t="e">
        <f>VLOOKUP($A296,Price!$B:$F,7)</f>
        <v>#REF!</v>
      </c>
      <c r="E296" s="2" t="e">
        <f>VLOOKUP($A296,Price!$B:$F,8)</f>
        <v>#REF!</v>
      </c>
      <c r="F296" s="2" t="e">
        <f>VLOOKUP($A296,Price!$B:$F,9)</f>
        <v>#REF!</v>
      </c>
      <c r="L296" t="str">
        <f t="shared" si="124"/>
        <v>ORD0000250</v>
      </c>
      <c r="M296">
        <v>1</v>
      </c>
      <c r="N296" t="e">
        <f t="shared" si="137"/>
        <v>#REF!</v>
      </c>
    </row>
    <row r="297" spans="1:14" x14ac:dyDescent="0.25">
      <c r="A297" t="s">
        <v>703</v>
      </c>
      <c r="C297" s="2" t="e">
        <f>VLOOKUP($A297,Price!$B:$F,6)</f>
        <v>#REF!</v>
      </c>
      <c r="D297" s="2" t="e">
        <f>VLOOKUP($A297,Price!$B:$F,7)</f>
        <v>#REF!</v>
      </c>
      <c r="E297" s="2" t="e">
        <f>VLOOKUP($A297,Price!$B:$F,8)</f>
        <v>#REF!</v>
      </c>
      <c r="F297" s="2" t="e">
        <f>VLOOKUP($A297,Price!$B:$F,9)</f>
        <v>#REF!</v>
      </c>
      <c r="L297" t="str">
        <f t="shared" si="124"/>
        <v>ORD0000251</v>
      </c>
      <c r="M297">
        <v>1</v>
      </c>
      <c r="N297" t="e">
        <f t="shared" si="137"/>
        <v>#REF!</v>
      </c>
    </row>
    <row r="298" spans="1:14" x14ac:dyDescent="0.25">
      <c r="A298" t="s">
        <v>705</v>
      </c>
      <c r="C298" s="2" t="e">
        <f>VLOOKUP($A298,Price!$B:$F,6)</f>
        <v>#REF!</v>
      </c>
      <c r="D298" s="2" t="e">
        <f>VLOOKUP($A298,Price!$B:$F,7)</f>
        <v>#REF!</v>
      </c>
      <c r="E298" s="2" t="e">
        <f>VLOOKUP($A298,Price!$B:$F,8)</f>
        <v>#REF!</v>
      </c>
      <c r="F298" s="2" t="e">
        <f>VLOOKUP($A298,Price!$B:$F,9)</f>
        <v>#REF!</v>
      </c>
      <c r="L298" t="str">
        <f t="shared" si="124"/>
        <v>ORD0000252</v>
      </c>
      <c r="M298">
        <v>1</v>
      </c>
      <c r="N298" t="e">
        <f t="shared" si="137"/>
        <v>#REF!</v>
      </c>
    </row>
    <row r="299" spans="1:14" x14ac:dyDescent="0.25">
      <c r="A299" t="s">
        <v>707</v>
      </c>
      <c r="C299" s="2" t="e">
        <f>VLOOKUP($A299,Price!$B:$F,6)</f>
        <v>#REF!</v>
      </c>
      <c r="D299" s="2" t="e">
        <f>VLOOKUP($A299,Price!$B:$F,7)</f>
        <v>#REF!</v>
      </c>
      <c r="E299" s="2" t="e">
        <f>VLOOKUP($A299,Price!$B:$F,8)</f>
        <v>#REF!</v>
      </c>
      <c r="F299" s="2" t="e">
        <f>VLOOKUP($A299,Price!$B:$F,9)</f>
        <v>#REF!</v>
      </c>
      <c r="L299" t="str">
        <f t="shared" si="124"/>
        <v>ORD0000253</v>
      </c>
      <c r="M299">
        <v>1</v>
      </c>
      <c r="N299" t="e">
        <f t="shared" si="137"/>
        <v>#REF!</v>
      </c>
    </row>
    <row r="300" spans="1:14" x14ac:dyDescent="0.25">
      <c r="A300" t="s">
        <v>709</v>
      </c>
      <c r="B300" t="s">
        <v>719</v>
      </c>
      <c r="C300" s="2" t="e">
        <f>VLOOKUP($A300,Price!$B:$F,6)</f>
        <v>#REF!</v>
      </c>
      <c r="D300" s="2" t="e">
        <f>VLOOKUP($A300,Price!$B:$F,7)</f>
        <v>#REF!</v>
      </c>
      <c r="E300" s="2" t="e">
        <f>VLOOKUP($A300,Price!$B:$F,8)</f>
        <v>#REF!</v>
      </c>
      <c r="F300" s="2" t="e">
        <f>VLOOKUP($A300,Price!$B:$F,9)</f>
        <v>#REF!</v>
      </c>
      <c r="G300" s="3" t="e">
        <f>VLOOKUP($B300,Price!$B:$F,6)</f>
        <v>#REF!</v>
      </c>
      <c r="H300" s="3" t="e">
        <f>VLOOKUP($B300,Price!$B:$F,7)</f>
        <v>#REF!</v>
      </c>
      <c r="I300" s="3" t="e">
        <f>VLOOKUP($B300,Price!$B:$F,8)</f>
        <v>#REF!</v>
      </c>
      <c r="J300" s="3" t="e">
        <f>VLOOKUP($B300,Price!$B:$F,9)</f>
        <v>#REF!</v>
      </c>
      <c r="K300">
        <f t="shared" ref="K300:K301" si="138">COUNTIF(A:A,A300)</f>
        <v>2</v>
      </c>
      <c r="L300" t="str">
        <f t="shared" si="124"/>
        <v>ORD0000254, ORD0000258</v>
      </c>
      <c r="M300" t="e">
        <f>IF(N301=N300,1,2)</f>
        <v>#REF!</v>
      </c>
      <c r="N300" t="e">
        <f t="shared" ref="N300:N301" si="139">IF(B300="",E300,E300+I300)</f>
        <v>#REF!</v>
      </c>
    </row>
    <row r="301" spans="1:14" x14ac:dyDescent="0.25">
      <c r="A301" t="str">
        <f>A300</f>
        <v>ORD0000254</v>
      </c>
      <c r="B301" t="s">
        <v>719</v>
      </c>
      <c r="C301" s="2" t="e">
        <f>VLOOKUP($A301,Price!$B:$F,6)</f>
        <v>#REF!</v>
      </c>
      <c r="D301" s="2" t="e">
        <f>VLOOKUP($A301,Price!$B:$F,7)</f>
        <v>#REF!</v>
      </c>
      <c r="E301" s="2" t="e">
        <f>VLOOKUP($A301,Price!$B:$F,8)</f>
        <v>#REF!</v>
      </c>
      <c r="F301" s="2" t="e">
        <f>VLOOKUP($A301,Price!$B:$F,9)</f>
        <v>#REF!</v>
      </c>
      <c r="G301" s="3" t="e">
        <f>VLOOKUP($B301,Price!$B:$F,6)</f>
        <v>#REF!</v>
      </c>
      <c r="H301" s="3" t="e">
        <f>VLOOKUP($B301,Price!$B:$F,7)</f>
        <v>#REF!</v>
      </c>
      <c r="I301" s="3" t="e">
        <f>VLOOKUP($B301,Price!$B:$F,8)</f>
        <v>#REF!</v>
      </c>
      <c r="J301" s="3" t="e">
        <f>VLOOKUP($B301,Price!$B:$F,9)</f>
        <v>#REF!</v>
      </c>
      <c r="K301">
        <f t="shared" si="138"/>
        <v>2</v>
      </c>
      <c r="L301" t="str">
        <f t="shared" si="124"/>
        <v>ORD0000254, ORD0000258</v>
      </c>
      <c r="M301" t="e">
        <f>IF(N302=N301,1,2)</f>
        <v>#REF!</v>
      </c>
      <c r="N301" t="e">
        <f t="shared" si="139"/>
        <v>#REF!</v>
      </c>
    </row>
    <row r="302" spans="1:14" x14ac:dyDescent="0.25">
      <c r="A302" t="s">
        <v>711</v>
      </c>
      <c r="B302" t="s">
        <v>717</v>
      </c>
      <c r="C302" s="2" t="e">
        <f>VLOOKUP($A302,Price!$B:$F,6)</f>
        <v>#REF!</v>
      </c>
      <c r="D302" s="2" t="e">
        <f>VLOOKUP($A302,Price!$B:$F,7)</f>
        <v>#REF!</v>
      </c>
      <c r="E302" s="2" t="e">
        <f>VLOOKUP($A302,Price!$B:$F,8)</f>
        <v>#REF!</v>
      </c>
      <c r="F302" s="2" t="e">
        <f>VLOOKUP($A302,Price!$B:$F,9)</f>
        <v>#REF!</v>
      </c>
      <c r="G302" s="3" t="e">
        <f>VLOOKUP($B302,Price!$B:$F,6)</f>
        <v>#REF!</v>
      </c>
      <c r="H302" s="3" t="e">
        <f>VLOOKUP($B302,Price!$B:$F,7)</f>
        <v>#REF!</v>
      </c>
      <c r="I302" s="3" t="e">
        <f>VLOOKUP($B302,Price!$B:$F,8)</f>
        <v>#REF!</v>
      </c>
      <c r="J302" s="3" t="e">
        <f>VLOOKUP($B302,Price!$B:$F,9)</f>
        <v>#REF!</v>
      </c>
      <c r="L302" t="str">
        <f t="shared" si="124"/>
        <v>ORD0000255, ORD0000257</v>
      </c>
      <c r="M302">
        <v>1</v>
      </c>
      <c r="N302" t="e">
        <f>IF(B302="",C302,C302+G302)</f>
        <v>#REF!</v>
      </c>
    </row>
    <row r="303" spans="1:14" x14ac:dyDescent="0.25">
      <c r="A303" t="s">
        <v>714</v>
      </c>
      <c r="C303" s="2" t="e">
        <f>VLOOKUP($A303,Price!$B:$F,6)</f>
        <v>#REF!</v>
      </c>
      <c r="D303" s="2" t="e">
        <f>VLOOKUP($A303,Price!$B:$F,7)</f>
        <v>#REF!</v>
      </c>
      <c r="E303" s="2" t="e">
        <f>VLOOKUP($A303,Price!$B:$F,8)</f>
        <v>#REF!</v>
      </c>
      <c r="F303" s="2" t="e">
        <f>VLOOKUP($A303,Price!$B:$F,9)</f>
        <v>#REF!</v>
      </c>
      <c r="K303">
        <f t="shared" ref="K303:K305" si="140">COUNTIF(A:A,A303)</f>
        <v>3</v>
      </c>
      <c r="L303" t="str">
        <f t="shared" si="124"/>
        <v>ORD0000256</v>
      </c>
      <c r="M303">
        <v>1</v>
      </c>
      <c r="N303" t="e">
        <f>IF(AND(B303="",M303=1),F303,IF(AND(B303="",M303=2),E303/2,IF(AND(B303="",M303=3),E303/2,IF(M303=1,F303+J303,(E303+I303)/2))))</f>
        <v>#REF!</v>
      </c>
    </row>
    <row r="304" spans="1:14" x14ac:dyDescent="0.25">
      <c r="A304" t="str">
        <f t="shared" ref="A304:A305" si="141">A303</f>
        <v>ORD0000256</v>
      </c>
      <c r="C304" s="2" t="e">
        <f>VLOOKUP($A304,Price!$B:$F,6)</f>
        <v>#REF!</v>
      </c>
      <c r="D304" s="2" t="e">
        <f>VLOOKUP($A304,Price!$B:$F,7)</f>
        <v>#REF!</v>
      </c>
      <c r="E304" s="2" t="e">
        <f>VLOOKUP($A304,Price!$B:$F,8)</f>
        <v>#REF!</v>
      </c>
      <c r="F304" s="2" t="e">
        <f>VLOOKUP($A304,Price!$B:$F,9)</f>
        <v>#REF!</v>
      </c>
      <c r="K304">
        <f t="shared" si="140"/>
        <v>3</v>
      </c>
      <c r="L304" t="str">
        <f t="shared" si="124"/>
        <v>ORD0000256</v>
      </c>
      <c r="M304">
        <v>2</v>
      </c>
      <c r="N304" t="e">
        <f>IF(AND(B304="",M304=1),F304,IF(AND(B304="",M304=2),E304/2,IF(AND(B304="",M304=3),E304/2,IF(M304=1,F304+J304,(E304+I304)/2))))</f>
        <v>#REF!</v>
      </c>
    </row>
    <row r="305" spans="1:14" x14ac:dyDescent="0.25">
      <c r="A305" t="str">
        <f t="shared" si="141"/>
        <v>ORD0000256</v>
      </c>
      <c r="C305" s="2" t="e">
        <f>VLOOKUP($A305,Price!$B:$F,6)</f>
        <v>#REF!</v>
      </c>
      <c r="D305" s="2" t="e">
        <f>VLOOKUP($A305,Price!$B:$F,7)</f>
        <v>#REF!</v>
      </c>
      <c r="E305" s="2" t="e">
        <f>VLOOKUP($A305,Price!$B:$F,8)</f>
        <v>#REF!</v>
      </c>
      <c r="F305" s="2" t="e">
        <f>VLOOKUP($A305,Price!$B:$F,9)</f>
        <v>#REF!</v>
      </c>
      <c r="K305">
        <f t="shared" si="140"/>
        <v>3</v>
      </c>
      <c r="L305" t="str">
        <f t="shared" si="124"/>
        <v>ORD0000256</v>
      </c>
      <c r="M305">
        <v>3</v>
      </c>
      <c r="N305" t="e">
        <f>IF(AND(B305="",M305=1),F305,IF(AND(B305="",M305=2),E305/2,IF(AND(B305="",M305=3),E305/2,IF(M305=1,F305+J305,(E305+I305)/2))))</f>
        <v>#REF!</v>
      </c>
    </row>
    <row r="306" spans="1:14" x14ac:dyDescent="0.25">
      <c r="A306" t="s">
        <v>721</v>
      </c>
      <c r="C306" s="2" t="e">
        <f>VLOOKUP($A306,Price!$B:$F,6)</f>
        <v>#REF!</v>
      </c>
      <c r="D306" s="2" t="e">
        <f>VLOOKUP($A306,Price!$B:$F,7)</f>
        <v>#REF!</v>
      </c>
      <c r="E306" s="2" t="e">
        <f>VLOOKUP($A306,Price!$B:$F,8)</f>
        <v>#REF!</v>
      </c>
      <c r="F306" s="2" t="e">
        <f>VLOOKUP($A306,Price!$B:$F,9)</f>
        <v>#REF!</v>
      </c>
      <c r="L306" t="str">
        <f t="shared" si="124"/>
        <v>ORD0000259</v>
      </c>
      <c r="M306">
        <v>1</v>
      </c>
      <c r="N306" t="e">
        <f t="shared" ref="N306:N308" si="142">IF(B306="",C306,C306+G306)</f>
        <v>#REF!</v>
      </c>
    </row>
    <row r="307" spans="1:14" x14ac:dyDescent="0.25">
      <c r="A307" t="s">
        <v>723</v>
      </c>
      <c r="C307" s="2" t="e">
        <f>VLOOKUP($A307,Price!$B:$F,6)</f>
        <v>#REF!</v>
      </c>
      <c r="D307" s="2" t="e">
        <f>VLOOKUP($A307,Price!$B:$F,7)</f>
        <v>#REF!</v>
      </c>
      <c r="E307" s="2" t="e">
        <f>VLOOKUP($A307,Price!$B:$F,8)</f>
        <v>#REF!</v>
      </c>
      <c r="F307" s="2" t="e">
        <f>VLOOKUP($A307,Price!$B:$F,9)</f>
        <v>#REF!</v>
      </c>
      <c r="L307" t="str">
        <f t="shared" si="124"/>
        <v>ORD0000260</v>
      </c>
      <c r="M307">
        <v>1</v>
      </c>
      <c r="N307" t="e">
        <f t="shared" si="142"/>
        <v>#REF!</v>
      </c>
    </row>
    <row r="308" spans="1:14" x14ac:dyDescent="0.25">
      <c r="A308" t="s">
        <v>726</v>
      </c>
      <c r="C308" s="2" t="e">
        <f>VLOOKUP($A308,Price!$B:$F,6)</f>
        <v>#REF!</v>
      </c>
      <c r="D308" s="2" t="e">
        <f>VLOOKUP($A308,Price!$B:$F,7)</f>
        <v>#REF!</v>
      </c>
      <c r="E308" s="2" t="e">
        <f>VLOOKUP($A308,Price!$B:$F,8)</f>
        <v>#REF!</v>
      </c>
      <c r="F308" s="2" t="e">
        <f>VLOOKUP($A308,Price!$B:$F,9)</f>
        <v>#REF!</v>
      </c>
      <c r="L308" t="str">
        <f t="shared" si="124"/>
        <v>ORD0000261</v>
      </c>
      <c r="M308">
        <v>1</v>
      </c>
      <c r="N308" t="e">
        <f t="shared" si="142"/>
        <v>#REF!</v>
      </c>
    </row>
    <row r="309" spans="1:14" x14ac:dyDescent="0.25">
      <c r="A309" t="s">
        <v>729</v>
      </c>
      <c r="C309" s="2" t="e">
        <f>VLOOKUP($A309,Price!$B:$F,6)</f>
        <v>#REF!</v>
      </c>
      <c r="D309" s="2" t="e">
        <f>VLOOKUP($A309,Price!$B:$F,7)</f>
        <v>#REF!</v>
      </c>
      <c r="E309" s="2" t="e">
        <f>VLOOKUP($A309,Price!$B:$F,8)</f>
        <v>#REF!</v>
      </c>
      <c r="F309" s="2" t="e">
        <f>VLOOKUP($A309,Price!$B:$F,9)</f>
        <v>#REF!</v>
      </c>
      <c r="K309">
        <f t="shared" ref="K309:K311" si="143">COUNTIF(A:A,A309)</f>
        <v>3</v>
      </c>
      <c r="L309" t="str">
        <f t="shared" si="124"/>
        <v>ORD0000262</v>
      </c>
      <c r="M309">
        <v>1</v>
      </c>
      <c r="N309" t="e">
        <f>IF(AND(B309="",M309=1),F309,IF(AND(B309="",M309=2),E309/2,IF(AND(B309="",M309=3),E309/2,IF(M309=1,F309+J309,(E309+I309)/2))))</f>
        <v>#REF!</v>
      </c>
    </row>
    <row r="310" spans="1:14" x14ac:dyDescent="0.25">
      <c r="A310" t="str">
        <f t="shared" ref="A310:A311" si="144">A309</f>
        <v>ORD0000262</v>
      </c>
      <c r="C310" s="2" t="e">
        <f>VLOOKUP($A310,Price!$B:$F,6)</f>
        <v>#REF!</v>
      </c>
      <c r="D310" s="2" t="e">
        <f>VLOOKUP($A310,Price!$B:$F,7)</f>
        <v>#REF!</v>
      </c>
      <c r="E310" s="2" t="e">
        <f>VLOOKUP($A310,Price!$B:$F,8)</f>
        <v>#REF!</v>
      </c>
      <c r="F310" s="2" t="e">
        <f>VLOOKUP($A310,Price!$B:$F,9)</f>
        <v>#REF!</v>
      </c>
      <c r="K310">
        <f t="shared" si="143"/>
        <v>3</v>
      </c>
      <c r="L310" t="str">
        <f t="shared" si="124"/>
        <v>ORD0000262</v>
      </c>
      <c r="M310">
        <v>2</v>
      </c>
      <c r="N310" t="e">
        <f>IF(AND(B310="",M310=1),F310,IF(AND(B310="",M310=2),E310/2,IF(AND(B310="",M310=3),E310/2,IF(M310=1,F310+J310,(E310+I310)/2))))</f>
        <v>#REF!</v>
      </c>
    </row>
    <row r="311" spans="1:14" x14ac:dyDescent="0.25">
      <c r="A311" t="str">
        <f t="shared" si="144"/>
        <v>ORD0000262</v>
      </c>
      <c r="C311" s="2" t="e">
        <f>VLOOKUP($A311,Price!$B:$F,6)</f>
        <v>#REF!</v>
      </c>
      <c r="D311" s="2" t="e">
        <f>VLOOKUP($A311,Price!$B:$F,7)</f>
        <v>#REF!</v>
      </c>
      <c r="E311" s="2" t="e">
        <f>VLOOKUP($A311,Price!$B:$F,8)</f>
        <v>#REF!</v>
      </c>
      <c r="F311" s="2" t="e">
        <f>VLOOKUP($A311,Price!$B:$F,9)</f>
        <v>#REF!</v>
      </c>
      <c r="K311">
        <f t="shared" si="143"/>
        <v>3</v>
      </c>
      <c r="L311" t="str">
        <f t="shared" si="124"/>
        <v>ORD0000262</v>
      </c>
      <c r="M311">
        <v>3</v>
      </c>
      <c r="N311" t="e">
        <f>IF(AND(B311="",M311=1),F311,IF(AND(B311="",M311=2),E311/2,IF(AND(B311="",M311=3),E311/2,IF(M311=1,F311+J311,(E311+I311)/2))))</f>
        <v>#REF!</v>
      </c>
    </row>
    <row r="312" spans="1:14" x14ac:dyDescent="0.25">
      <c r="A312" t="s">
        <v>731</v>
      </c>
      <c r="C312" s="2" t="e">
        <f>VLOOKUP($A312,Price!$B:$F,6)</f>
        <v>#REF!</v>
      </c>
      <c r="D312" s="2" t="e">
        <f>VLOOKUP($A312,Price!$B:$F,7)</f>
        <v>#REF!</v>
      </c>
      <c r="E312" s="2" t="e">
        <f>VLOOKUP($A312,Price!$B:$F,8)</f>
        <v>#REF!</v>
      </c>
      <c r="F312" s="2" t="e">
        <f>VLOOKUP($A312,Price!$B:$F,9)</f>
        <v>#REF!</v>
      </c>
      <c r="L312" t="str">
        <f t="shared" si="124"/>
        <v>ORD0000263</v>
      </c>
      <c r="M312">
        <v>1</v>
      </c>
      <c r="N312" t="e">
        <f t="shared" ref="N312:N316" si="145">IF(B312="",C312,C312+G312)</f>
        <v>#REF!</v>
      </c>
    </row>
    <row r="313" spans="1:14" x14ac:dyDescent="0.25">
      <c r="A313" t="s">
        <v>734</v>
      </c>
      <c r="C313" s="2" t="e">
        <f>VLOOKUP($A313,Price!$B:$F,6)</f>
        <v>#REF!</v>
      </c>
      <c r="D313" s="2" t="e">
        <f>VLOOKUP($A313,Price!$B:$F,7)</f>
        <v>#REF!</v>
      </c>
      <c r="E313" s="2" t="e">
        <f>VLOOKUP($A313,Price!$B:$F,8)</f>
        <v>#REF!</v>
      </c>
      <c r="F313" s="2" t="e">
        <f>VLOOKUP($A313,Price!$B:$F,9)</f>
        <v>#REF!</v>
      </c>
      <c r="L313" t="str">
        <f t="shared" si="124"/>
        <v>ORD0000264</v>
      </c>
      <c r="M313">
        <v>1</v>
      </c>
      <c r="N313" t="e">
        <f t="shared" si="145"/>
        <v>#REF!</v>
      </c>
    </row>
    <row r="314" spans="1:14" x14ac:dyDescent="0.25">
      <c r="A314" t="s">
        <v>736</v>
      </c>
      <c r="C314" s="2" t="e">
        <f>VLOOKUP($A314,Price!$B:$F,6)</f>
        <v>#REF!</v>
      </c>
      <c r="D314" s="2" t="e">
        <f>VLOOKUP($A314,Price!$B:$F,7)</f>
        <v>#REF!</v>
      </c>
      <c r="E314" s="2" t="e">
        <f>VLOOKUP($A314,Price!$B:$F,8)</f>
        <v>#REF!</v>
      </c>
      <c r="F314" s="2" t="e">
        <f>VLOOKUP($A314,Price!$B:$F,9)</f>
        <v>#REF!</v>
      </c>
      <c r="L314" t="str">
        <f t="shared" si="124"/>
        <v>ORD0000265</v>
      </c>
      <c r="M314">
        <v>1</v>
      </c>
      <c r="N314" t="e">
        <f t="shared" si="145"/>
        <v>#REF!</v>
      </c>
    </row>
    <row r="315" spans="1:14" x14ac:dyDescent="0.25">
      <c r="A315" t="s">
        <v>738</v>
      </c>
      <c r="C315" s="2" t="e">
        <f>VLOOKUP($A315,Price!$B:$F,6)</f>
        <v>#REF!</v>
      </c>
      <c r="D315" s="2" t="e">
        <f>VLOOKUP($A315,Price!$B:$F,7)</f>
        <v>#REF!</v>
      </c>
      <c r="E315" s="2" t="e">
        <f>VLOOKUP($A315,Price!$B:$F,8)</f>
        <v>#REF!</v>
      </c>
      <c r="F315" s="2" t="e">
        <f>VLOOKUP($A315,Price!$B:$F,9)</f>
        <v>#REF!</v>
      </c>
      <c r="L315" t="str">
        <f t="shared" si="124"/>
        <v>ORD0000266</v>
      </c>
      <c r="M315">
        <v>1</v>
      </c>
      <c r="N315" t="e">
        <f t="shared" si="145"/>
        <v>#REF!</v>
      </c>
    </row>
    <row r="316" spans="1:14" x14ac:dyDescent="0.25">
      <c r="A316" t="s">
        <v>741</v>
      </c>
      <c r="C316" s="2" t="e">
        <f>VLOOKUP($A316,Price!$B:$F,6)</f>
        <v>#REF!</v>
      </c>
      <c r="D316" s="2" t="e">
        <f>VLOOKUP($A316,Price!$B:$F,7)</f>
        <v>#REF!</v>
      </c>
      <c r="E316" s="2" t="e">
        <f>VLOOKUP($A316,Price!$B:$F,8)</f>
        <v>#REF!</v>
      </c>
      <c r="F316" s="2" t="e">
        <f>VLOOKUP($A316,Price!$B:$F,9)</f>
        <v>#REF!</v>
      </c>
      <c r="L316" t="str">
        <f t="shared" si="124"/>
        <v>ORD0000267</v>
      </c>
      <c r="M316">
        <v>1</v>
      </c>
      <c r="N316" t="e">
        <f t="shared" si="145"/>
        <v>#REF!</v>
      </c>
    </row>
    <row r="317" spans="1:14" x14ac:dyDescent="0.25">
      <c r="A317" t="s">
        <v>743</v>
      </c>
      <c r="B317" t="s">
        <v>746</v>
      </c>
      <c r="C317" s="2" t="e">
        <f>VLOOKUP($A317,Price!$B:$F,6)</f>
        <v>#REF!</v>
      </c>
      <c r="D317" s="2" t="e">
        <f>VLOOKUP($A317,Price!$B:$F,7)</f>
        <v>#REF!</v>
      </c>
      <c r="E317" s="2" t="e">
        <f>VLOOKUP($A317,Price!$B:$F,8)</f>
        <v>#REF!</v>
      </c>
      <c r="F317" s="2" t="e">
        <f>VLOOKUP($A317,Price!$B:$F,9)</f>
        <v>#REF!</v>
      </c>
      <c r="G317" s="3" t="e">
        <f>VLOOKUP($B317,Price!$B:$F,6)</f>
        <v>#REF!</v>
      </c>
      <c r="H317" s="3" t="e">
        <f>VLOOKUP($B317,Price!$B:$F,7)</f>
        <v>#REF!</v>
      </c>
      <c r="I317" s="3" t="e">
        <f>VLOOKUP($B317,Price!$B:$F,8)</f>
        <v>#REF!</v>
      </c>
      <c r="J317" s="3" t="e">
        <f>VLOOKUP($B317,Price!$B:$F,9)</f>
        <v>#REF!</v>
      </c>
      <c r="K317">
        <f t="shared" ref="K317:K318" si="146">COUNTIF(A:A,A317)</f>
        <v>2</v>
      </c>
      <c r="L317" t="str">
        <f t="shared" si="124"/>
        <v>ORD0000268, ORD0000269</v>
      </c>
      <c r="M317" t="e">
        <f>IF(N318=N317,1,2)</f>
        <v>#REF!</v>
      </c>
      <c r="N317" t="e">
        <f t="shared" ref="N317:N318" si="147">IF(B317="",E317,E317+I317)</f>
        <v>#REF!</v>
      </c>
    </row>
    <row r="318" spans="1:14" x14ac:dyDescent="0.25">
      <c r="A318" t="str">
        <f>A317</f>
        <v>ORD0000268</v>
      </c>
      <c r="B318" t="s">
        <v>746</v>
      </c>
      <c r="C318" s="2" t="e">
        <f>VLOOKUP($A318,Price!$B:$F,6)</f>
        <v>#REF!</v>
      </c>
      <c r="D318" s="2" t="e">
        <f>VLOOKUP($A318,Price!$B:$F,7)</f>
        <v>#REF!</v>
      </c>
      <c r="E318" s="2" t="e">
        <f>VLOOKUP($A318,Price!$B:$F,8)</f>
        <v>#REF!</v>
      </c>
      <c r="F318" s="2" t="e">
        <f>VLOOKUP($A318,Price!$B:$F,9)</f>
        <v>#REF!</v>
      </c>
      <c r="G318" s="3" t="e">
        <f>VLOOKUP($B318,Price!$B:$F,6)</f>
        <v>#REF!</v>
      </c>
      <c r="H318" s="3" t="e">
        <f>VLOOKUP($B318,Price!$B:$F,7)</f>
        <v>#REF!</v>
      </c>
      <c r="I318" s="3" t="e">
        <f>VLOOKUP($B318,Price!$B:$F,8)</f>
        <v>#REF!</v>
      </c>
      <c r="J318" s="3" t="e">
        <f>VLOOKUP($B318,Price!$B:$F,9)</f>
        <v>#REF!</v>
      </c>
      <c r="K318">
        <f t="shared" si="146"/>
        <v>2</v>
      </c>
      <c r="L318" t="str">
        <f t="shared" si="124"/>
        <v>ORD0000268, ORD0000269</v>
      </c>
      <c r="M318" t="e">
        <f>IF(N319=N318,1,2)</f>
        <v>#REF!</v>
      </c>
      <c r="N318" t="e">
        <f t="shared" si="147"/>
        <v>#REF!</v>
      </c>
    </row>
    <row r="319" spans="1:14" x14ac:dyDescent="0.25">
      <c r="A319" t="s">
        <v>749</v>
      </c>
      <c r="C319" s="2" t="e">
        <f>VLOOKUP($A319,Price!$B:$F,6)</f>
        <v>#REF!</v>
      </c>
      <c r="D319" s="2" t="e">
        <f>VLOOKUP($A319,Price!$B:$F,7)</f>
        <v>#REF!</v>
      </c>
      <c r="E319" s="2" t="e">
        <f>VLOOKUP($A319,Price!$B:$F,8)</f>
        <v>#REF!</v>
      </c>
      <c r="F319" s="2" t="e">
        <f>VLOOKUP($A319,Price!$B:$F,9)</f>
        <v>#REF!</v>
      </c>
      <c r="L319" t="str">
        <f t="shared" si="124"/>
        <v>ORD0000270</v>
      </c>
      <c r="M319">
        <v>1</v>
      </c>
      <c r="N319" t="e">
        <f>IF(B319="",C319,C319+G319)</f>
        <v>#REF!</v>
      </c>
    </row>
    <row r="320" spans="1:14" x14ac:dyDescent="0.25">
      <c r="A320" t="s">
        <v>751</v>
      </c>
      <c r="B320" t="s">
        <v>753</v>
      </c>
      <c r="C320" s="2" t="e">
        <f>VLOOKUP($A320,Price!$B:$F,6)</f>
        <v>#REF!</v>
      </c>
      <c r="D320" s="2" t="e">
        <f>VLOOKUP($A320,Price!$B:$F,7)</f>
        <v>#REF!</v>
      </c>
      <c r="E320" s="2" t="e">
        <f>VLOOKUP($A320,Price!$B:$F,8)</f>
        <v>#REF!</v>
      </c>
      <c r="F320" s="2" t="e">
        <f>VLOOKUP($A320,Price!$B:$F,9)</f>
        <v>#REF!</v>
      </c>
      <c r="G320" s="3" t="e">
        <f>VLOOKUP($B320,Price!$B:$F,6)</f>
        <v>#REF!</v>
      </c>
      <c r="H320" s="3" t="e">
        <f>VLOOKUP($B320,Price!$B:$F,7)</f>
        <v>#REF!</v>
      </c>
      <c r="I320" s="3" t="e">
        <f>VLOOKUP($B320,Price!$B:$F,8)</f>
        <v>#REF!</v>
      </c>
      <c r="J320" s="3" t="e">
        <f>VLOOKUP($B320,Price!$B:$F,9)</f>
        <v>#REF!</v>
      </c>
      <c r="K320">
        <f t="shared" ref="K320:K321" si="148">COUNTIF(A:A,A320)</f>
        <v>2</v>
      </c>
      <c r="L320" t="str">
        <f t="shared" si="124"/>
        <v>ORD0000271, ORD0000272</v>
      </c>
      <c r="M320" t="e">
        <f>IF(N321=N320,1,2)</f>
        <v>#REF!</v>
      </c>
      <c r="N320" t="e">
        <f t="shared" ref="N320:N321" si="149">IF(B320="",E320,E320+I320)</f>
        <v>#REF!</v>
      </c>
    </row>
    <row r="321" spans="1:14" x14ac:dyDescent="0.25">
      <c r="A321" t="str">
        <f>A320</f>
        <v>ORD0000271</v>
      </c>
      <c r="B321" t="s">
        <v>753</v>
      </c>
      <c r="C321" s="2" t="e">
        <f>VLOOKUP($A321,Price!$B:$F,6)</f>
        <v>#REF!</v>
      </c>
      <c r="D321" s="2" t="e">
        <f>VLOOKUP($A321,Price!$B:$F,7)</f>
        <v>#REF!</v>
      </c>
      <c r="E321" s="2" t="e">
        <f>VLOOKUP($A321,Price!$B:$F,8)</f>
        <v>#REF!</v>
      </c>
      <c r="F321" s="2" t="e">
        <f>VLOOKUP($A321,Price!$B:$F,9)</f>
        <v>#REF!</v>
      </c>
      <c r="G321" s="3" t="e">
        <f>VLOOKUP($B321,Price!$B:$F,6)</f>
        <v>#REF!</v>
      </c>
      <c r="H321" s="3" t="e">
        <f>VLOOKUP($B321,Price!$B:$F,7)</f>
        <v>#REF!</v>
      </c>
      <c r="I321" s="3" t="e">
        <f>VLOOKUP($B321,Price!$B:$F,8)</f>
        <v>#REF!</v>
      </c>
      <c r="J321" s="3" t="e">
        <f>VLOOKUP($B321,Price!$B:$F,9)</f>
        <v>#REF!</v>
      </c>
      <c r="K321">
        <f t="shared" si="148"/>
        <v>2</v>
      </c>
      <c r="L321" t="str">
        <f t="shared" si="124"/>
        <v>ORD0000271, ORD0000272</v>
      </c>
      <c r="M321" t="e">
        <f>IF(N322=N321,1,2)</f>
        <v>#REF!</v>
      </c>
      <c r="N321" t="e">
        <f t="shared" si="149"/>
        <v>#REF!</v>
      </c>
    </row>
    <row r="322" spans="1:14" x14ac:dyDescent="0.25">
      <c r="A322" t="s">
        <v>755</v>
      </c>
      <c r="C322" s="2" t="e">
        <f>VLOOKUP($A322,Price!$B:$F,6)</f>
        <v>#REF!</v>
      </c>
      <c r="D322" s="2" t="e">
        <f>VLOOKUP($A322,Price!$B:$F,7)</f>
        <v>#REF!</v>
      </c>
      <c r="E322" s="2" t="e">
        <f>VLOOKUP($A322,Price!$B:$F,8)</f>
        <v>#REF!</v>
      </c>
      <c r="F322" s="2" t="e">
        <f>VLOOKUP($A322,Price!$B:$F,9)</f>
        <v>#REF!</v>
      </c>
      <c r="L322" t="str">
        <f t="shared" si="124"/>
        <v>ORD0000273</v>
      </c>
      <c r="M322">
        <v>1</v>
      </c>
      <c r="N322" t="e">
        <f t="shared" ref="N322:N329" si="150">IF(B322="",C322,C322+G322)</f>
        <v>#REF!</v>
      </c>
    </row>
    <row r="323" spans="1:14" x14ac:dyDescent="0.25">
      <c r="A323" t="s">
        <v>758</v>
      </c>
      <c r="C323" s="2" t="e">
        <f>VLOOKUP($A323,Price!$B:$F,6)</f>
        <v>#REF!</v>
      </c>
      <c r="D323" s="2" t="e">
        <f>VLOOKUP($A323,Price!$B:$F,7)</f>
        <v>#REF!</v>
      </c>
      <c r="E323" s="2" t="e">
        <f>VLOOKUP($A323,Price!$B:$F,8)</f>
        <v>#REF!</v>
      </c>
      <c r="F323" s="2" t="e">
        <f>VLOOKUP($A323,Price!$B:$F,9)</f>
        <v>#REF!</v>
      </c>
      <c r="L323" t="str">
        <f t="shared" ref="L323:L386" si="151">IF(B323="",A323,A323&amp;", "&amp;B323)</f>
        <v>ORD0000274</v>
      </c>
      <c r="M323">
        <v>1</v>
      </c>
      <c r="N323" t="e">
        <f t="shared" si="150"/>
        <v>#REF!</v>
      </c>
    </row>
    <row r="324" spans="1:14" x14ac:dyDescent="0.25">
      <c r="A324" t="s">
        <v>761</v>
      </c>
      <c r="C324" s="2" t="e">
        <f>VLOOKUP($A324,Price!$B:$F,6)</f>
        <v>#REF!</v>
      </c>
      <c r="D324" s="2" t="e">
        <f>VLOOKUP($A324,Price!$B:$F,7)</f>
        <v>#REF!</v>
      </c>
      <c r="E324" s="2" t="e">
        <f>VLOOKUP($A324,Price!$B:$F,8)</f>
        <v>#REF!</v>
      </c>
      <c r="F324" s="2" t="e">
        <f>VLOOKUP($A324,Price!$B:$F,9)</f>
        <v>#REF!</v>
      </c>
      <c r="L324" t="str">
        <f t="shared" si="151"/>
        <v>ORD0000275</v>
      </c>
      <c r="M324">
        <v>1</v>
      </c>
      <c r="N324" t="e">
        <f t="shared" si="150"/>
        <v>#REF!</v>
      </c>
    </row>
    <row r="325" spans="1:14" x14ac:dyDescent="0.25">
      <c r="A325" t="s">
        <v>763</v>
      </c>
      <c r="C325" s="2" t="e">
        <f>VLOOKUP($A325,Price!$B:$F,6)</f>
        <v>#REF!</v>
      </c>
      <c r="D325" s="2" t="e">
        <f>VLOOKUP($A325,Price!$B:$F,7)</f>
        <v>#REF!</v>
      </c>
      <c r="E325" s="2" t="e">
        <f>VLOOKUP($A325,Price!$B:$F,8)</f>
        <v>#REF!</v>
      </c>
      <c r="F325" s="2" t="e">
        <f>VLOOKUP($A325,Price!$B:$F,9)</f>
        <v>#REF!</v>
      </c>
      <c r="L325" t="str">
        <f t="shared" si="151"/>
        <v>ORD0000276</v>
      </c>
      <c r="M325">
        <v>1</v>
      </c>
      <c r="N325" t="e">
        <f t="shared" si="150"/>
        <v>#REF!</v>
      </c>
    </row>
    <row r="326" spans="1:14" x14ac:dyDescent="0.25">
      <c r="A326" t="s">
        <v>765</v>
      </c>
      <c r="C326" s="2" t="e">
        <f>VLOOKUP($A326,Price!$B:$F,6)</f>
        <v>#REF!</v>
      </c>
      <c r="D326" s="2" t="e">
        <f>VLOOKUP($A326,Price!$B:$F,7)</f>
        <v>#REF!</v>
      </c>
      <c r="E326" s="2" t="e">
        <f>VLOOKUP($A326,Price!$B:$F,8)</f>
        <v>#REF!</v>
      </c>
      <c r="F326" s="2" t="e">
        <f>VLOOKUP($A326,Price!$B:$F,9)</f>
        <v>#REF!</v>
      </c>
      <c r="L326" t="str">
        <f t="shared" si="151"/>
        <v>ORD0000277</v>
      </c>
      <c r="M326">
        <v>1</v>
      </c>
      <c r="N326" t="e">
        <f t="shared" si="150"/>
        <v>#REF!</v>
      </c>
    </row>
    <row r="327" spans="1:14" x14ac:dyDescent="0.25">
      <c r="A327" t="s">
        <v>767</v>
      </c>
      <c r="C327" s="2" t="e">
        <f>VLOOKUP($A327,Price!$B:$F,6)</f>
        <v>#REF!</v>
      </c>
      <c r="D327" s="2" t="e">
        <f>VLOOKUP($A327,Price!$B:$F,7)</f>
        <v>#REF!</v>
      </c>
      <c r="E327" s="2" t="e">
        <f>VLOOKUP($A327,Price!$B:$F,8)</f>
        <v>#REF!</v>
      </c>
      <c r="F327" s="2" t="e">
        <f>VLOOKUP($A327,Price!$B:$F,9)</f>
        <v>#REF!</v>
      </c>
      <c r="L327" t="str">
        <f t="shared" si="151"/>
        <v>ORD0000278</v>
      </c>
      <c r="M327">
        <v>1</v>
      </c>
      <c r="N327" t="e">
        <f t="shared" si="150"/>
        <v>#REF!</v>
      </c>
    </row>
    <row r="328" spans="1:14" x14ac:dyDescent="0.25">
      <c r="A328" t="s">
        <v>769</v>
      </c>
      <c r="C328" s="2" t="e">
        <f>VLOOKUP($A328,Price!$B:$F,6)</f>
        <v>#REF!</v>
      </c>
      <c r="D328" s="2" t="e">
        <f>VLOOKUP($A328,Price!$B:$F,7)</f>
        <v>#REF!</v>
      </c>
      <c r="E328" s="2" t="e">
        <f>VLOOKUP($A328,Price!$B:$F,8)</f>
        <v>#REF!</v>
      </c>
      <c r="F328" s="2" t="e">
        <f>VLOOKUP($A328,Price!$B:$F,9)</f>
        <v>#REF!</v>
      </c>
      <c r="L328" t="str">
        <f t="shared" si="151"/>
        <v>ORD0000279</v>
      </c>
      <c r="M328">
        <v>1</v>
      </c>
      <c r="N328" t="e">
        <f t="shared" si="150"/>
        <v>#REF!</v>
      </c>
    </row>
    <row r="329" spans="1:14" x14ac:dyDescent="0.25">
      <c r="A329" t="s">
        <v>772</v>
      </c>
      <c r="C329" s="2" t="e">
        <f>VLOOKUP($A329,Price!$B:$F,6)</f>
        <v>#REF!</v>
      </c>
      <c r="D329" s="2" t="e">
        <f>VLOOKUP($A329,Price!$B:$F,7)</f>
        <v>#REF!</v>
      </c>
      <c r="E329" s="2" t="e">
        <f>VLOOKUP($A329,Price!$B:$F,8)</f>
        <v>#REF!</v>
      </c>
      <c r="F329" s="2" t="e">
        <f>VLOOKUP($A329,Price!$B:$F,9)</f>
        <v>#REF!</v>
      </c>
      <c r="L329" t="str">
        <f t="shared" si="151"/>
        <v>ORD0000280</v>
      </c>
      <c r="M329">
        <v>1</v>
      </c>
      <c r="N329" t="e">
        <f t="shared" si="150"/>
        <v>#REF!</v>
      </c>
    </row>
    <row r="330" spans="1:14" x14ac:dyDescent="0.25">
      <c r="A330" t="s">
        <v>774</v>
      </c>
      <c r="C330" s="2" t="e">
        <f>VLOOKUP($A330,Price!$B:$F,6)</f>
        <v>#REF!</v>
      </c>
      <c r="D330" s="2" t="e">
        <f>VLOOKUP($A330,Price!$B:$F,7)</f>
        <v>#REF!</v>
      </c>
      <c r="E330" s="2" t="e">
        <f>VLOOKUP($A330,Price!$B:$F,8)</f>
        <v>#REF!</v>
      </c>
      <c r="F330" s="2" t="e">
        <f>VLOOKUP($A330,Price!$B:$F,9)</f>
        <v>#REF!</v>
      </c>
      <c r="K330">
        <f t="shared" ref="K330:K331" si="152">COUNTIF(A:A,A330)</f>
        <v>2</v>
      </c>
      <c r="L330" t="str">
        <f t="shared" si="151"/>
        <v>ORD0000281</v>
      </c>
      <c r="M330" t="e">
        <f>IF(N331=N330,1,2)</f>
        <v>#REF!</v>
      </c>
      <c r="N330" t="e">
        <f t="shared" ref="N330:N331" si="153">IF(B330="",E330,E330+I330)</f>
        <v>#REF!</v>
      </c>
    </row>
    <row r="331" spans="1:14" x14ac:dyDescent="0.25">
      <c r="A331" t="str">
        <f>A330</f>
        <v>ORD0000281</v>
      </c>
      <c r="C331" s="2" t="e">
        <f>VLOOKUP($A331,Price!$B:$F,6)</f>
        <v>#REF!</v>
      </c>
      <c r="D331" s="2" t="e">
        <f>VLOOKUP($A331,Price!$B:$F,7)</f>
        <v>#REF!</v>
      </c>
      <c r="E331" s="2" t="e">
        <f>VLOOKUP($A331,Price!$B:$F,8)</f>
        <v>#REF!</v>
      </c>
      <c r="F331" s="2" t="e">
        <f>VLOOKUP($A331,Price!$B:$F,9)</f>
        <v>#REF!</v>
      </c>
      <c r="K331">
        <f t="shared" si="152"/>
        <v>2</v>
      </c>
      <c r="L331" t="str">
        <f t="shared" si="151"/>
        <v>ORD0000281</v>
      </c>
      <c r="M331" t="e">
        <f>IF(N332=N331,1,2)</f>
        <v>#REF!</v>
      </c>
      <c r="N331" t="e">
        <f t="shared" si="153"/>
        <v>#REF!</v>
      </c>
    </row>
    <row r="332" spans="1:14" x14ac:dyDescent="0.25">
      <c r="A332" t="s">
        <v>776</v>
      </c>
      <c r="C332" s="2" t="e">
        <f>VLOOKUP($A332,Price!$B:$F,6)</f>
        <v>#REF!</v>
      </c>
      <c r="D332" s="2" t="e">
        <f>VLOOKUP($A332,Price!$B:$F,7)</f>
        <v>#REF!</v>
      </c>
      <c r="E332" s="2" t="e">
        <f>VLOOKUP($A332,Price!$B:$F,8)</f>
        <v>#REF!</v>
      </c>
      <c r="F332" s="2" t="e">
        <f>VLOOKUP($A332,Price!$B:$F,9)</f>
        <v>#REF!</v>
      </c>
      <c r="L332" t="str">
        <f t="shared" si="151"/>
        <v>ORD0000282</v>
      </c>
      <c r="M332">
        <v>1</v>
      </c>
      <c r="N332" t="e">
        <f t="shared" ref="N332:N335" si="154">IF(B332="",C332,C332+G332)</f>
        <v>#REF!</v>
      </c>
    </row>
    <row r="333" spans="1:14" x14ac:dyDescent="0.25">
      <c r="A333" t="s">
        <v>778</v>
      </c>
      <c r="C333" s="2" t="e">
        <f>VLOOKUP($A333,Price!$B:$F,6)</f>
        <v>#REF!</v>
      </c>
      <c r="D333" s="2" t="e">
        <f>VLOOKUP($A333,Price!$B:$F,7)</f>
        <v>#REF!</v>
      </c>
      <c r="E333" s="2" t="e">
        <f>VLOOKUP($A333,Price!$B:$F,8)</f>
        <v>#REF!</v>
      </c>
      <c r="F333" s="2" t="e">
        <f>VLOOKUP($A333,Price!$B:$F,9)</f>
        <v>#REF!</v>
      </c>
      <c r="L333" t="str">
        <f t="shared" si="151"/>
        <v>ORD0000283</v>
      </c>
      <c r="M333">
        <v>1</v>
      </c>
      <c r="N333" t="e">
        <f t="shared" si="154"/>
        <v>#REF!</v>
      </c>
    </row>
    <row r="334" spans="1:14" x14ac:dyDescent="0.25">
      <c r="A334" t="s">
        <v>780</v>
      </c>
      <c r="C334" s="2" t="e">
        <f>VLOOKUP($A334,Price!$B:$F,6)</f>
        <v>#REF!</v>
      </c>
      <c r="D334" s="2" t="e">
        <f>VLOOKUP($A334,Price!$B:$F,7)</f>
        <v>#REF!</v>
      </c>
      <c r="E334" s="2" t="e">
        <f>VLOOKUP($A334,Price!$B:$F,8)</f>
        <v>#REF!</v>
      </c>
      <c r="F334" s="2" t="e">
        <f>VLOOKUP($A334,Price!$B:$F,9)</f>
        <v>#REF!</v>
      </c>
      <c r="L334" t="str">
        <f t="shared" si="151"/>
        <v>ORD0000284</v>
      </c>
      <c r="M334">
        <v>1</v>
      </c>
      <c r="N334" t="e">
        <f t="shared" si="154"/>
        <v>#REF!</v>
      </c>
    </row>
    <row r="335" spans="1:14" x14ac:dyDescent="0.25">
      <c r="A335" t="s">
        <v>782</v>
      </c>
      <c r="C335" s="2" t="e">
        <f>VLOOKUP($A335,Price!$B:$F,6)</f>
        <v>#REF!</v>
      </c>
      <c r="D335" s="2" t="e">
        <f>VLOOKUP($A335,Price!$B:$F,7)</f>
        <v>#REF!</v>
      </c>
      <c r="E335" s="2" t="e">
        <f>VLOOKUP($A335,Price!$B:$F,8)</f>
        <v>#REF!</v>
      </c>
      <c r="F335" s="2" t="e">
        <f>VLOOKUP($A335,Price!$B:$F,9)</f>
        <v>#REF!</v>
      </c>
      <c r="L335" t="str">
        <f t="shared" si="151"/>
        <v>ORD0000285</v>
      </c>
      <c r="M335">
        <v>1</v>
      </c>
      <c r="N335" t="e">
        <f t="shared" si="154"/>
        <v>#REF!</v>
      </c>
    </row>
    <row r="336" spans="1:14" x14ac:dyDescent="0.25">
      <c r="A336" t="s">
        <v>784</v>
      </c>
      <c r="B336" t="s">
        <v>788</v>
      </c>
      <c r="C336" s="2" t="e">
        <f>VLOOKUP($A336,Price!$B:$F,6)</f>
        <v>#REF!</v>
      </c>
      <c r="D336" s="2" t="e">
        <f>VLOOKUP($A336,Price!$B:$F,7)</f>
        <v>#REF!</v>
      </c>
      <c r="E336" s="2" t="e">
        <f>VLOOKUP($A336,Price!$B:$F,8)</f>
        <v>#REF!</v>
      </c>
      <c r="F336" s="2" t="e">
        <f>VLOOKUP($A336,Price!$B:$F,9)</f>
        <v>#REF!</v>
      </c>
      <c r="G336" s="3" t="e">
        <f>VLOOKUP($B336,Price!$B:$F,6)</f>
        <v>#REF!</v>
      </c>
      <c r="H336" s="3" t="e">
        <f>VLOOKUP($B336,Price!$B:$F,7)</f>
        <v>#REF!</v>
      </c>
      <c r="I336" s="3" t="e">
        <f>VLOOKUP($B336,Price!$B:$F,8)</f>
        <v>#REF!</v>
      </c>
      <c r="J336" s="3" t="e">
        <f>VLOOKUP($B336,Price!$B:$F,9)</f>
        <v>#REF!</v>
      </c>
      <c r="K336">
        <f t="shared" ref="K336:K341" si="155">COUNTIF(A:A,A336)</f>
        <v>3</v>
      </c>
      <c r="L336" t="str">
        <f t="shared" si="151"/>
        <v>ORD0000286, ORD0000288</v>
      </c>
      <c r="M336">
        <v>1</v>
      </c>
      <c r="N336" t="e">
        <f t="shared" ref="N336:N341" si="156">IF(AND(B336="",M336=1),F336,IF(AND(B336="",M336=2),E336/2,IF(AND(B336="",M336=3),E336/2,IF(M336=1,F336+J336,(E336+I336)/2))))</f>
        <v>#REF!</v>
      </c>
    </row>
    <row r="337" spans="1:14" x14ac:dyDescent="0.25">
      <c r="A337" t="str">
        <f t="shared" ref="A337:A338" si="157">A336</f>
        <v>ORD0000286</v>
      </c>
      <c r="B337" t="s">
        <v>788</v>
      </c>
      <c r="C337" s="2" t="e">
        <f>VLOOKUP($A337,Price!$B:$F,6)</f>
        <v>#REF!</v>
      </c>
      <c r="D337" s="2" t="e">
        <f>VLOOKUP($A337,Price!$B:$F,7)</f>
        <v>#REF!</v>
      </c>
      <c r="E337" s="2" t="e">
        <f>VLOOKUP($A337,Price!$B:$F,8)</f>
        <v>#REF!</v>
      </c>
      <c r="F337" s="2" t="e">
        <f>VLOOKUP($A337,Price!$B:$F,9)</f>
        <v>#REF!</v>
      </c>
      <c r="G337" s="3" t="e">
        <f>VLOOKUP($B337,Price!$B:$F,6)</f>
        <v>#REF!</v>
      </c>
      <c r="H337" s="3" t="e">
        <f>VLOOKUP($B337,Price!$B:$F,7)</f>
        <v>#REF!</v>
      </c>
      <c r="I337" s="3" t="e">
        <f>VLOOKUP($B337,Price!$B:$F,8)</f>
        <v>#REF!</v>
      </c>
      <c r="J337" s="3" t="e">
        <f>VLOOKUP($B337,Price!$B:$F,9)</f>
        <v>#REF!</v>
      </c>
      <c r="K337">
        <f t="shared" si="155"/>
        <v>3</v>
      </c>
      <c r="L337" t="str">
        <f t="shared" si="151"/>
        <v>ORD0000286, ORD0000288</v>
      </c>
      <c r="M337">
        <v>2</v>
      </c>
      <c r="N337" t="e">
        <f t="shared" si="156"/>
        <v>#REF!</v>
      </c>
    </row>
    <row r="338" spans="1:14" x14ac:dyDescent="0.25">
      <c r="A338" t="str">
        <f t="shared" si="157"/>
        <v>ORD0000286</v>
      </c>
      <c r="B338" t="s">
        <v>788</v>
      </c>
      <c r="C338" s="2" t="e">
        <f>VLOOKUP($A338,Price!$B:$F,6)</f>
        <v>#REF!</v>
      </c>
      <c r="D338" s="2" t="e">
        <f>VLOOKUP($A338,Price!$B:$F,7)</f>
        <v>#REF!</v>
      </c>
      <c r="E338" s="2" t="e">
        <f>VLOOKUP($A338,Price!$B:$F,8)</f>
        <v>#REF!</v>
      </c>
      <c r="F338" s="2" t="e">
        <f>VLOOKUP($A338,Price!$B:$F,9)</f>
        <v>#REF!</v>
      </c>
      <c r="G338" s="3" t="e">
        <f>VLOOKUP($B338,Price!$B:$F,6)</f>
        <v>#REF!</v>
      </c>
      <c r="H338" s="3" t="e">
        <f>VLOOKUP($B338,Price!$B:$F,7)</f>
        <v>#REF!</v>
      </c>
      <c r="I338" s="3" t="e">
        <f>VLOOKUP($B338,Price!$B:$F,8)</f>
        <v>#REF!</v>
      </c>
      <c r="J338" s="3" t="e">
        <f>VLOOKUP($B338,Price!$B:$F,9)</f>
        <v>#REF!</v>
      </c>
      <c r="K338">
        <f t="shared" si="155"/>
        <v>3</v>
      </c>
      <c r="L338" t="str">
        <f t="shared" si="151"/>
        <v>ORD0000286, ORD0000288</v>
      </c>
      <c r="M338">
        <v>3</v>
      </c>
      <c r="N338" t="e">
        <f t="shared" si="156"/>
        <v>#REF!</v>
      </c>
    </row>
    <row r="339" spans="1:14" x14ac:dyDescent="0.25">
      <c r="A339" t="s">
        <v>786</v>
      </c>
      <c r="B339" t="s">
        <v>791</v>
      </c>
      <c r="C339" s="2" t="e">
        <f>VLOOKUP($A339,Price!$B:$F,6)</f>
        <v>#REF!</v>
      </c>
      <c r="D339" s="2" t="e">
        <f>VLOOKUP($A339,Price!$B:$F,7)</f>
        <v>#REF!</v>
      </c>
      <c r="E339" s="2" t="e">
        <f>VLOOKUP($A339,Price!$B:$F,8)</f>
        <v>#REF!</v>
      </c>
      <c r="F339" s="2" t="e">
        <f>VLOOKUP($A339,Price!$B:$F,9)</f>
        <v>#REF!</v>
      </c>
      <c r="G339" s="3" t="e">
        <f>VLOOKUP($B339,Price!$B:$F,6)</f>
        <v>#REF!</v>
      </c>
      <c r="H339" s="3" t="e">
        <f>VLOOKUP($B339,Price!$B:$F,7)</f>
        <v>#REF!</v>
      </c>
      <c r="I339" s="3" t="e">
        <f>VLOOKUP($B339,Price!$B:$F,8)</f>
        <v>#REF!</v>
      </c>
      <c r="J339" s="3" t="e">
        <f>VLOOKUP($B339,Price!$B:$F,9)</f>
        <v>#REF!</v>
      </c>
      <c r="K339">
        <f t="shared" si="155"/>
        <v>3</v>
      </c>
      <c r="L339" t="str">
        <f t="shared" si="151"/>
        <v>ORD0000287, ORD0000289</v>
      </c>
      <c r="M339">
        <v>1</v>
      </c>
      <c r="N339" t="e">
        <f t="shared" si="156"/>
        <v>#REF!</v>
      </c>
    </row>
    <row r="340" spans="1:14" x14ac:dyDescent="0.25">
      <c r="A340" t="str">
        <f t="shared" ref="A340:A341" si="158">A339</f>
        <v>ORD0000287</v>
      </c>
      <c r="B340" t="s">
        <v>791</v>
      </c>
      <c r="C340" s="2" t="e">
        <f>VLOOKUP($A340,Price!$B:$F,6)</f>
        <v>#REF!</v>
      </c>
      <c r="D340" s="2" t="e">
        <f>VLOOKUP($A340,Price!$B:$F,7)</f>
        <v>#REF!</v>
      </c>
      <c r="E340" s="2" t="e">
        <f>VLOOKUP($A340,Price!$B:$F,8)</f>
        <v>#REF!</v>
      </c>
      <c r="F340" s="2" t="e">
        <f>VLOOKUP($A340,Price!$B:$F,9)</f>
        <v>#REF!</v>
      </c>
      <c r="G340" s="3" t="e">
        <f>VLOOKUP($B340,Price!$B:$F,6)</f>
        <v>#REF!</v>
      </c>
      <c r="H340" s="3" t="e">
        <f>VLOOKUP($B340,Price!$B:$F,7)</f>
        <v>#REF!</v>
      </c>
      <c r="I340" s="3" t="e">
        <f>VLOOKUP($B340,Price!$B:$F,8)</f>
        <v>#REF!</v>
      </c>
      <c r="J340" s="3" t="e">
        <f>VLOOKUP($B340,Price!$B:$F,9)</f>
        <v>#REF!</v>
      </c>
      <c r="K340">
        <f t="shared" si="155"/>
        <v>3</v>
      </c>
      <c r="L340" t="str">
        <f t="shared" si="151"/>
        <v>ORD0000287, ORD0000289</v>
      </c>
      <c r="M340">
        <v>2</v>
      </c>
      <c r="N340" t="e">
        <f t="shared" si="156"/>
        <v>#REF!</v>
      </c>
    </row>
    <row r="341" spans="1:14" x14ac:dyDescent="0.25">
      <c r="A341" t="str">
        <f t="shared" si="158"/>
        <v>ORD0000287</v>
      </c>
      <c r="B341" t="s">
        <v>791</v>
      </c>
      <c r="C341" s="2" t="e">
        <f>VLOOKUP($A341,Price!$B:$F,6)</f>
        <v>#REF!</v>
      </c>
      <c r="D341" s="2" t="e">
        <f>VLOOKUP($A341,Price!$B:$F,7)</f>
        <v>#REF!</v>
      </c>
      <c r="E341" s="2" t="e">
        <f>VLOOKUP($A341,Price!$B:$F,8)</f>
        <v>#REF!</v>
      </c>
      <c r="F341" s="2" t="e">
        <f>VLOOKUP($A341,Price!$B:$F,9)</f>
        <v>#REF!</v>
      </c>
      <c r="G341" s="3" t="e">
        <f>VLOOKUP($B341,Price!$B:$F,6)</f>
        <v>#REF!</v>
      </c>
      <c r="H341" s="3" t="e">
        <f>VLOOKUP($B341,Price!$B:$F,7)</f>
        <v>#REF!</v>
      </c>
      <c r="I341" s="3" t="e">
        <f>VLOOKUP($B341,Price!$B:$F,8)</f>
        <v>#REF!</v>
      </c>
      <c r="J341" s="3" t="e">
        <f>VLOOKUP($B341,Price!$B:$F,9)</f>
        <v>#REF!</v>
      </c>
      <c r="K341">
        <f t="shared" si="155"/>
        <v>3</v>
      </c>
      <c r="L341" t="str">
        <f t="shared" si="151"/>
        <v>ORD0000287, ORD0000289</v>
      </c>
      <c r="M341">
        <v>3</v>
      </c>
      <c r="N341" t="e">
        <f t="shared" si="156"/>
        <v>#REF!</v>
      </c>
    </row>
    <row r="342" spans="1:14" x14ac:dyDescent="0.25">
      <c r="A342" t="s">
        <v>794</v>
      </c>
      <c r="C342" s="2" t="e">
        <f>VLOOKUP($A342,Price!$B:$F,6)</f>
        <v>#REF!</v>
      </c>
      <c r="D342" s="2" t="e">
        <f>VLOOKUP($A342,Price!$B:$F,7)</f>
        <v>#REF!</v>
      </c>
      <c r="E342" s="2" t="e">
        <f>VLOOKUP($A342,Price!$B:$F,8)</f>
        <v>#REF!</v>
      </c>
      <c r="F342" s="2" t="e">
        <f>VLOOKUP($A342,Price!$B:$F,9)</f>
        <v>#REF!</v>
      </c>
      <c r="L342" t="str">
        <f t="shared" si="151"/>
        <v>ORD0000290</v>
      </c>
      <c r="M342">
        <v>1</v>
      </c>
      <c r="N342" t="e">
        <f t="shared" ref="N342:N350" si="159">IF(B342="",C342,C342+G342)</f>
        <v>#REF!</v>
      </c>
    </row>
    <row r="343" spans="1:14" x14ac:dyDescent="0.25">
      <c r="A343" t="s">
        <v>797</v>
      </c>
      <c r="C343" s="2" t="e">
        <f>VLOOKUP($A343,Price!$B:$F,6)</f>
        <v>#REF!</v>
      </c>
      <c r="D343" s="2" t="e">
        <f>VLOOKUP($A343,Price!$B:$F,7)</f>
        <v>#REF!</v>
      </c>
      <c r="E343" s="2" t="e">
        <f>VLOOKUP($A343,Price!$B:$F,8)</f>
        <v>#REF!</v>
      </c>
      <c r="F343" s="2" t="e">
        <f>VLOOKUP($A343,Price!$B:$F,9)</f>
        <v>#REF!</v>
      </c>
      <c r="L343" t="str">
        <f t="shared" si="151"/>
        <v>ORD0000291</v>
      </c>
      <c r="M343">
        <v>1</v>
      </c>
      <c r="N343" t="e">
        <f t="shared" si="159"/>
        <v>#REF!</v>
      </c>
    </row>
    <row r="344" spans="1:14" x14ac:dyDescent="0.25">
      <c r="A344" t="s">
        <v>800</v>
      </c>
      <c r="C344" s="2" t="e">
        <f>VLOOKUP($A344,Price!$B:$F,6)</f>
        <v>#REF!</v>
      </c>
      <c r="D344" s="2" t="e">
        <f>VLOOKUP($A344,Price!$B:$F,7)</f>
        <v>#REF!</v>
      </c>
      <c r="E344" s="2" t="e">
        <f>VLOOKUP($A344,Price!$B:$F,8)</f>
        <v>#REF!</v>
      </c>
      <c r="F344" s="2" t="e">
        <f>VLOOKUP($A344,Price!$B:$F,9)</f>
        <v>#REF!</v>
      </c>
      <c r="L344" t="str">
        <f t="shared" si="151"/>
        <v>ORD0000292</v>
      </c>
      <c r="M344">
        <v>1</v>
      </c>
      <c r="N344" t="e">
        <f t="shared" si="159"/>
        <v>#REF!</v>
      </c>
    </row>
    <row r="345" spans="1:14" x14ac:dyDescent="0.25">
      <c r="A345" t="s">
        <v>803</v>
      </c>
      <c r="C345" s="2" t="e">
        <f>VLOOKUP($A345,Price!$B:$F,6)</f>
        <v>#REF!</v>
      </c>
      <c r="D345" s="2" t="e">
        <f>VLOOKUP($A345,Price!$B:$F,7)</f>
        <v>#REF!</v>
      </c>
      <c r="E345" s="2" t="e">
        <f>VLOOKUP($A345,Price!$B:$F,8)</f>
        <v>#REF!</v>
      </c>
      <c r="F345" s="2" t="e">
        <f>VLOOKUP($A345,Price!$B:$F,9)</f>
        <v>#REF!</v>
      </c>
      <c r="L345" t="str">
        <f t="shared" si="151"/>
        <v>ORD0000293</v>
      </c>
      <c r="M345">
        <v>1</v>
      </c>
      <c r="N345" t="e">
        <f t="shared" si="159"/>
        <v>#REF!</v>
      </c>
    </row>
    <row r="346" spans="1:14" x14ac:dyDescent="0.25">
      <c r="A346" t="s">
        <v>806</v>
      </c>
      <c r="C346" s="2" t="e">
        <f>VLOOKUP($A346,Price!$B:$F,6)</f>
        <v>#REF!</v>
      </c>
      <c r="D346" s="2" t="e">
        <f>VLOOKUP($A346,Price!$B:$F,7)</f>
        <v>#REF!</v>
      </c>
      <c r="E346" s="2" t="e">
        <f>VLOOKUP($A346,Price!$B:$F,8)</f>
        <v>#REF!</v>
      </c>
      <c r="F346" s="2" t="e">
        <f>VLOOKUP($A346,Price!$B:$F,9)</f>
        <v>#REF!</v>
      </c>
      <c r="L346" t="str">
        <f t="shared" si="151"/>
        <v>ORD0000294</v>
      </c>
      <c r="M346">
        <v>1</v>
      </c>
      <c r="N346" t="e">
        <f t="shared" si="159"/>
        <v>#REF!</v>
      </c>
    </row>
    <row r="347" spans="1:14" x14ac:dyDescent="0.25">
      <c r="A347" t="s">
        <v>808</v>
      </c>
      <c r="C347" s="2" t="e">
        <f>VLOOKUP($A347,Price!$B:$F,6)</f>
        <v>#REF!</v>
      </c>
      <c r="D347" s="2" t="e">
        <f>VLOOKUP($A347,Price!$B:$F,7)</f>
        <v>#REF!</v>
      </c>
      <c r="E347" s="2" t="e">
        <f>VLOOKUP($A347,Price!$B:$F,8)</f>
        <v>#REF!</v>
      </c>
      <c r="F347" s="2" t="e">
        <f>VLOOKUP($A347,Price!$B:$F,9)</f>
        <v>#REF!</v>
      </c>
      <c r="L347" t="str">
        <f t="shared" si="151"/>
        <v>ORD0000295</v>
      </c>
      <c r="M347">
        <v>1</v>
      </c>
      <c r="N347" t="e">
        <f t="shared" si="159"/>
        <v>#REF!</v>
      </c>
    </row>
    <row r="348" spans="1:14" x14ac:dyDescent="0.25">
      <c r="A348" t="s">
        <v>810</v>
      </c>
      <c r="C348" s="2" t="e">
        <f>VLOOKUP($A348,Price!$B:$F,6)</f>
        <v>#REF!</v>
      </c>
      <c r="D348" s="2" t="e">
        <f>VLOOKUP($A348,Price!$B:$F,7)</f>
        <v>#REF!</v>
      </c>
      <c r="E348" s="2" t="e">
        <f>VLOOKUP($A348,Price!$B:$F,8)</f>
        <v>#REF!</v>
      </c>
      <c r="F348" s="2" t="e">
        <f>VLOOKUP($A348,Price!$B:$F,9)</f>
        <v>#REF!</v>
      </c>
      <c r="L348" t="str">
        <f t="shared" si="151"/>
        <v>ORD0000296</v>
      </c>
      <c r="M348">
        <v>1</v>
      </c>
      <c r="N348" t="e">
        <f t="shared" si="159"/>
        <v>#REF!</v>
      </c>
    </row>
    <row r="349" spans="1:14" x14ac:dyDescent="0.25">
      <c r="A349" t="s">
        <v>814</v>
      </c>
      <c r="C349" s="2" t="e">
        <f>VLOOKUP($A349,Price!$B:$F,6)</f>
        <v>#REF!</v>
      </c>
      <c r="D349" s="2" t="e">
        <f>VLOOKUP($A349,Price!$B:$F,7)</f>
        <v>#REF!</v>
      </c>
      <c r="E349" s="2" t="e">
        <f>VLOOKUP($A349,Price!$B:$F,8)</f>
        <v>#REF!</v>
      </c>
      <c r="F349" s="2" t="e">
        <f>VLOOKUP($A349,Price!$B:$F,9)</f>
        <v>#REF!</v>
      </c>
      <c r="L349" t="str">
        <f t="shared" si="151"/>
        <v>ORD0000297</v>
      </c>
      <c r="M349">
        <v>1</v>
      </c>
      <c r="N349" t="e">
        <f t="shared" si="159"/>
        <v>#REF!</v>
      </c>
    </row>
    <row r="350" spans="1:14" x14ac:dyDescent="0.25">
      <c r="A350" t="s">
        <v>816</v>
      </c>
      <c r="C350" s="2" t="e">
        <f>VLOOKUP($A350,Price!$B:$F,6)</f>
        <v>#REF!</v>
      </c>
      <c r="D350" s="2" t="e">
        <f>VLOOKUP($A350,Price!$B:$F,7)</f>
        <v>#REF!</v>
      </c>
      <c r="E350" s="2" t="e">
        <f>VLOOKUP($A350,Price!$B:$F,8)</f>
        <v>#REF!</v>
      </c>
      <c r="F350" s="2" t="e">
        <f>VLOOKUP($A350,Price!$B:$F,9)</f>
        <v>#REF!</v>
      </c>
      <c r="L350" t="str">
        <f t="shared" si="151"/>
        <v>ORD0000298</v>
      </c>
      <c r="M350">
        <v>1</v>
      </c>
      <c r="N350" t="e">
        <f t="shared" si="159"/>
        <v>#REF!</v>
      </c>
    </row>
    <row r="351" spans="1:14" x14ac:dyDescent="0.25">
      <c r="A351" t="s">
        <v>818</v>
      </c>
      <c r="C351" s="2" t="e">
        <f>VLOOKUP($A351,Price!$B:$F,6)</f>
        <v>#REF!</v>
      </c>
      <c r="D351" s="2" t="e">
        <f>VLOOKUP($A351,Price!$B:$F,7)</f>
        <v>#REF!</v>
      </c>
      <c r="E351" s="2" t="e">
        <f>VLOOKUP($A351,Price!$B:$F,8)</f>
        <v>#REF!</v>
      </c>
      <c r="F351" s="2" t="e">
        <f>VLOOKUP($A351,Price!$B:$F,9)</f>
        <v>#REF!</v>
      </c>
      <c r="K351">
        <f t="shared" ref="K351:K352" si="160">COUNTIF(A:A,A351)</f>
        <v>2</v>
      </c>
      <c r="L351" t="str">
        <f t="shared" si="151"/>
        <v>ORD0000299</v>
      </c>
      <c r="M351" t="e">
        <f>IF(N352=N351,1,2)</f>
        <v>#REF!</v>
      </c>
      <c r="N351" t="e">
        <f t="shared" ref="N351:N352" si="161">IF(B351="",E351,E351+I351)</f>
        <v>#REF!</v>
      </c>
    </row>
    <row r="352" spans="1:14" x14ac:dyDescent="0.25">
      <c r="A352" t="str">
        <f>A351</f>
        <v>ORD0000299</v>
      </c>
      <c r="C352" s="2" t="e">
        <f>VLOOKUP($A352,Price!$B:$F,6)</f>
        <v>#REF!</v>
      </c>
      <c r="D352" s="2" t="e">
        <f>VLOOKUP($A352,Price!$B:$F,7)</f>
        <v>#REF!</v>
      </c>
      <c r="E352" s="2" t="e">
        <f>VLOOKUP($A352,Price!$B:$F,8)</f>
        <v>#REF!</v>
      </c>
      <c r="F352" s="2" t="e">
        <f>VLOOKUP($A352,Price!$B:$F,9)</f>
        <v>#REF!</v>
      </c>
      <c r="K352">
        <f t="shared" si="160"/>
        <v>2</v>
      </c>
      <c r="L352" t="str">
        <f t="shared" si="151"/>
        <v>ORD0000299</v>
      </c>
      <c r="M352" t="e">
        <f>IF(N353=N352,1,2)</f>
        <v>#REF!</v>
      </c>
      <c r="N352" t="e">
        <f t="shared" si="161"/>
        <v>#REF!</v>
      </c>
    </row>
    <row r="353" spans="1:14" x14ac:dyDescent="0.25">
      <c r="A353" t="s">
        <v>823</v>
      </c>
      <c r="C353" s="2" t="e">
        <f>VLOOKUP($A353,Price!$B:$F,6)</f>
        <v>#REF!</v>
      </c>
      <c r="D353" s="2" t="e">
        <f>VLOOKUP($A353,Price!$B:$F,7)</f>
        <v>#REF!</v>
      </c>
      <c r="E353" s="2" t="e">
        <f>VLOOKUP($A353,Price!$B:$F,8)</f>
        <v>#REF!</v>
      </c>
      <c r="F353" s="2" t="e">
        <f>VLOOKUP($A353,Price!$B:$F,9)</f>
        <v>#REF!</v>
      </c>
      <c r="L353" t="str">
        <f t="shared" si="151"/>
        <v>ORD0000300</v>
      </c>
      <c r="M353">
        <v>1</v>
      </c>
      <c r="N353" t="e">
        <f t="shared" ref="N353:N359" si="162">IF(B353="",C353,C353+G353)</f>
        <v>#REF!</v>
      </c>
    </row>
    <row r="354" spans="1:14" x14ac:dyDescent="0.25">
      <c r="A354" t="s">
        <v>826</v>
      </c>
      <c r="C354" s="2" t="e">
        <f>VLOOKUP($A354,Price!$B:$F,6)</f>
        <v>#REF!</v>
      </c>
      <c r="D354" s="2" t="e">
        <f>VLOOKUP($A354,Price!$B:$F,7)</f>
        <v>#REF!</v>
      </c>
      <c r="E354" s="2" t="e">
        <f>VLOOKUP($A354,Price!$B:$F,8)</f>
        <v>#REF!</v>
      </c>
      <c r="F354" s="2" t="e">
        <f>VLOOKUP($A354,Price!$B:$F,9)</f>
        <v>#REF!</v>
      </c>
      <c r="L354" t="str">
        <f t="shared" si="151"/>
        <v>ORD0000301</v>
      </c>
      <c r="M354">
        <v>1</v>
      </c>
      <c r="N354" t="e">
        <f t="shared" si="162"/>
        <v>#REF!</v>
      </c>
    </row>
    <row r="355" spans="1:14" x14ac:dyDescent="0.25">
      <c r="A355" t="s">
        <v>829</v>
      </c>
      <c r="C355" s="2" t="e">
        <f>VLOOKUP($A355,Price!$B:$F,6)</f>
        <v>#REF!</v>
      </c>
      <c r="D355" s="2" t="e">
        <f>VLOOKUP($A355,Price!$B:$F,7)</f>
        <v>#REF!</v>
      </c>
      <c r="E355" s="2" t="e">
        <f>VLOOKUP($A355,Price!$B:$F,8)</f>
        <v>#REF!</v>
      </c>
      <c r="F355" s="2" t="e">
        <f>VLOOKUP($A355,Price!$B:$F,9)</f>
        <v>#REF!</v>
      </c>
      <c r="L355" t="str">
        <f t="shared" si="151"/>
        <v>ORD0000302</v>
      </c>
      <c r="M355">
        <v>1</v>
      </c>
      <c r="N355" t="e">
        <f t="shared" si="162"/>
        <v>#REF!</v>
      </c>
    </row>
    <row r="356" spans="1:14" x14ac:dyDescent="0.25">
      <c r="A356" t="s">
        <v>833</v>
      </c>
      <c r="C356" s="2" t="e">
        <f>VLOOKUP($A356,Price!$B:$F,6)</f>
        <v>#REF!</v>
      </c>
      <c r="D356" s="2" t="e">
        <f>VLOOKUP($A356,Price!$B:$F,7)</f>
        <v>#REF!</v>
      </c>
      <c r="E356" s="2" t="e">
        <f>VLOOKUP($A356,Price!$B:$F,8)</f>
        <v>#REF!</v>
      </c>
      <c r="F356" s="2" t="e">
        <f>VLOOKUP($A356,Price!$B:$F,9)</f>
        <v>#REF!</v>
      </c>
      <c r="L356" t="str">
        <f t="shared" si="151"/>
        <v>ORD0000303</v>
      </c>
      <c r="M356">
        <v>1</v>
      </c>
      <c r="N356" t="e">
        <f t="shared" si="162"/>
        <v>#REF!</v>
      </c>
    </row>
    <row r="357" spans="1:14" x14ac:dyDescent="0.25">
      <c r="A357" t="s">
        <v>834</v>
      </c>
      <c r="C357" s="2" t="e">
        <f>VLOOKUP($A357,Price!$B:$F,6)</f>
        <v>#REF!</v>
      </c>
      <c r="D357" s="2" t="e">
        <f>VLOOKUP($A357,Price!$B:$F,7)</f>
        <v>#REF!</v>
      </c>
      <c r="E357" s="2" t="e">
        <f>VLOOKUP($A357,Price!$B:$F,8)</f>
        <v>#REF!</v>
      </c>
      <c r="F357" s="2" t="e">
        <f>VLOOKUP($A357,Price!$B:$F,9)</f>
        <v>#REF!</v>
      </c>
      <c r="L357" t="str">
        <f t="shared" si="151"/>
        <v>ORD0000304</v>
      </c>
      <c r="M357">
        <v>1</v>
      </c>
      <c r="N357" t="e">
        <f t="shared" si="162"/>
        <v>#REF!</v>
      </c>
    </row>
    <row r="358" spans="1:14" x14ac:dyDescent="0.25">
      <c r="A358" t="s">
        <v>837</v>
      </c>
      <c r="C358" s="2" t="e">
        <f>VLOOKUP($A358,Price!$B:$F,6)</f>
        <v>#REF!</v>
      </c>
      <c r="D358" s="2" t="e">
        <f>VLOOKUP($A358,Price!$B:$F,7)</f>
        <v>#REF!</v>
      </c>
      <c r="E358" s="2" t="e">
        <f>VLOOKUP($A358,Price!$B:$F,8)</f>
        <v>#REF!</v>
      </c>
      <c r="F358" s="2" t="e">
        <f>VLOOKUP($A358,Price!$B:$F,9)</f>
        <v>#REF!</v>
      </c>
      <c r="L358" t="str">
        <f t="shared" si="151"/>
        <v>ORD0000305</v>
      </c>
      <c r="M358">
        <v>1</v>
      </c>
      <c r="N358" t="e">
        <f t="shared" si="162"/>
        <v>#REF!</v>
      </c>
    </row>
    <row r="359" spans="1:14" x14ac:dyDescent="0.25">
      <c r="A359" t="s">
        <v>838</v>
      </c>
      <c r="C359" s="2" t="e">
        <f>VLOOKUP($A359,Price!$B:$F,6)</f>
        <v>#REF!</v>
      </c>
      <c r="D359" s="2" t="e">
        <f>VLOOKUP($A359,Price!$B:$F,7)</f>
        <v>#REF!</v>
      </c>
      <c r="E359" s="2" t="e">
        <f>VLOOKUP($A359,Price!$B:$F,8)</f>
        <v>#REF!</v>
      </c>
      <c r="F359" s="2" t="e">
        <f>VLOOKUP($A359,Price!$B:$F,9)</f>
        <v>#REF!</v>
      </c>
      <c r="L359" t="str">
        <f t="shared" si="151"/>
        <v>ORD0000306</v>
      </c>
      <c r="M359">
        <v>1</v>
      </c>
      <c r="N359" t="e">
        <f t="shared" si="162"/>
        <v>#REF!</v>
      </c>
    </row>
    <row r="360" spans="1:14" x14ac:dyDescent="0.25">
      <c r="A360" t="s">
        <v>840</v>
      </c>
      <c r="B360" t="s">
        <v>842</v>
      </c>
      <c r="C360" s="2" t="e">
        <f>VLOOKUP($A360,Price!$B:$F,6)</f>
        <v>#REF!</v>
      </c>
      <c r="D360" s="2" t="e">
        <f>VLOOKUP($A360,Price!$B:$F,7)</f>
        <v>#REF!</v>
      </c>
      <c r="E360" s="2" t="e">
        <f>VLOOKUP($A360,Price!$B:$F,8)</f>
        <v>#REF!</v>
      </c>
      <c r="F360" s="2" t="e">
        <f>VLOOKUP($A360,Price!$B:$F,9)</f>
        <v>#REF!</v>
      </c>
      <c r="G360" s="3" t="e">
        <f>VLOOKUP($B360,Price!$B:$F,6)</f>
        <v>#REF!</v>
      </c>
      <c r="H360" s="3" t="e">
        <f>VLOOKUP($B360,Price!$B:$F,7)</f>
        <v>#REF!</v>
      </c>
      <c r="I360" s="3" t="e">
        <f>VLOOKUP($B360,Price!$B:$F,8)</f>
        <v>#REF!</v>
      </c>
      <c r="J360" s="3" t="e">
        <f>VLOOKUP($B360,Price!$B:$F,9)</f>
        <v>#REF!</v>
      </c>
      <c r="K360">
        <f t="shared" ref="K360:K365" si="163">COUNTIF(A:A,A360)</f>
        <v>2</v>
      </c>
      <c r="L360" t="str">
        <f t="shared" si="151"/>
        <v>ORD0000307, ORD0000308</v>
      </c>
      <c r="M360" t="e">
        <f>IF(N361=N360,1,2)</f>
        <v>#REF!</v>
      </c>
      <c r="N360" t="e">
        <f t="shared" ref="N360:N361" si="164">IF(B360="",E360,E360+I360)</f>
        <v>#REF!</v>
      </c>
    </row>
    <row r="361" spans="1:14" x14ac:dyDescent="0.25">
      <c r="A361" t="str">
        <f>A360</f>
        <v>ORD0000307</v>
      </c>
      <c r="B361" t="s">
        <v>842</v>
      </c>
      <c r="C361" s="2" t="e">
        <f>VLOOKUP($A361,Price!$B:$F,6)</f>
        <v>#REF!</v>
      </c>
      <c r="D361" s="2" t="e">
        <f>VLOOKUP($A361,Price!$B:$F,7)</f>
        <v>#REF!</v>
      </c>
      <c r="E361" s="2" t="e">
        <f>VLOOKUP($A361,Price!$B:$F,8)</f>
        <v>#REF!</v>
      </c>
      <c r="F361" s="2" t="e">
        <f>VLOOKUP($A361,Price!$B:$F,9)</f>
        <v>#REF!</v>
      </c>
      <c r="G361" s="3" t="e">
        <f>VLOOKUP($B361,Price!$B:$F,6)</f>
        <v>#REF!</v>
      </c>
      <c r="H361" s="3" t="e">
        <f>VLOOKUP($B361,Price!$B:$F,7)</f>
        <v>#REF!</v>
      </c>
      <c r="I361" s="3" t="e">
        <f>VLOOKUP($B361,Price!$B:$F,8)</f>
        <v>#REF!</v>
      </c>
      <c r="J361" s="3" t="e">
        <f>VLOOKUP($B361,Price!$B:$F,9)</f>
        <v>#REF!</v>
      </c>
      <c r="K361">
        <f t="shared" si="163"/>
        <v>2</v>
      </c>
      <c r="L361" t="str">
        <f t="shared" si="151"/>
        <v>ORD0000307, ORD0000308</v>
      </c>
      <c r="M361" t="e">
        <f>IF(N362=N361,1,2)</f>
        <v>#REF!</v>
      </c>
      <c r="N361" t="e">
        <f t="shared" si="164"/>
        <v>#REF!</v>
      </c>
    </row>
    <row r="362" spans="1:14" x14ac:dyDescent="0.25">
      <c r="A362" t="s">
        <v>844</v>
      </c>
      <c r="C362" s="2" t="e">
        <f>VLOOKUP($A362,Price!$B:$F,6)</f>
        <v>#REF!</v>
      </c>
      <c r="D362" s="2" t="e">
        <f>VLOOKUP($A362,Price!$B:$F,7)</f>
        <v>#REF!</v>
      </c>
      <c r="E362" s="2" t="e">
        <f>VLOOKUP($A362,Price!$B:$F,8)</f>
        <v>#REF!</v>
      </c>
      <c r="F362" s="2" t="e">
        <f>VLOOKUP($A362,Price!$B:$F,9)</f>
        <v>#REF!</v>
      </c>
      <c r="K362">
        <f t="shared" si="163"/>
        <v>4</v>
      </c>
      <c r="L362" t="str">
        <f t="shared" si="151"/>
        <v>ORD0000309</v>
      </c>
      <c r="M362">
        <v>1</v>
      </c>
      <c r="N362" t="e">
        <f>IF(AND(B362="",M362=1),E362,IF(AND(B362="",M362=2),D362/3,IF(AND(B362="",M362=3),D362/3,IF(AND(B362="",M362=4),D362/3,IF(M362=1,E362+I362,(D362+H362)/3)))))</f>
        <v>#REF!</v>
      </c>
    </row>
    <row r="363" spans="1:14" x14ac:dyDescent="0.25">
      <c r="A363" t="str">
        <f t="shared" ref="A363:A365" si="165">A362</f>
        <v>ORD0000309</v>
      </c>
      <c r="C363" s="2" t="e">
        <f>VLOOKUP($A363,Price!$B:$F,6)</f>
        <v>#REF!</v>
      </c>
      <c r="D363" s="2" t="e">
        <f>VLOOKUP($A363,Price!$B:$F,7)</f>
        <v>#REF!</v>
      </c>
      <c r="E363" s="2" t="e">
        <f>VLOOKUP($A363,Price!$B:$F,8)</f>
        <v>#REF!</v>
      </c>
      <c r="F363" s="2" t="e">
        <f>VLOOKUP($A363,Price!$B:$F,9)</f>
        <v>#REF!</v>
      </c>
      <c r="K363">
        <f t="shared" si="163"/>
        <v>4</v>
      </c>
      <c r="L363" t="str">
        <f t="shared" si="151"/>
        <v>ORD0000309</v>
      </c>
      <c r="M363">
        <v>2</v>
      </c>
      <c r="N363" t="e">
        <f>IF(AND(B363="",M363=1),E363,IF(AND(B363="",M363=2),D363/3,IF(AND(B363="",M363=3),D363/3,IF(AND(B363="",M363=4),D363/3,IF(M363=1,E363+I363,(D363+H363)/3)))))</f>
        <v>#REF!</v>
      </c>
    </row>
    <row r="364" spans="1:14" x14ac:dyDescent="0.25">
      <c r="A364" t="str">
        <f t="shared" si="165"/>
        <v>ORD0000309</v>
      </c>
      <c r="C364" s="2" t="e">
        <f>VLOOKUP($A364,Price!$B:$F,6)</f>
        <v>#REF!</v>
      </c>
      <c r="D364" s="2" t="e">
        <f>VLOOKUP($A364,Price!$B:$F,7)</f>
        <v>#REF!</v>
      </c>
      <c r="E364" s="2" t="e">
        <f>VLOOKUP($A364,Price!$B:$F,8)</f>
        <v>#REF!</v>
      </c>
      <c r="F364" s="2" t="e">
        <f>VLOOKUP($A364,Price!$B:$F,9)</f>
        <v>#REF!</v>
      </c>
      <c r="K364">
        <f t="shared" si="163"/>
        <v>4</v>
      </c>
      <c r="L364" t="str">
        <f t="shared" si="151"/>
        <v>ORD0000309</v>
      </c>
      <c r="M364">
        <v>3</v>
      </c>
      <c r="N364" t="e">
        <f>IF(AND(B364="",M364=1),E364,IF(AND(B364="",M364=2),D364/3,IF(AND(B364="",M364=3),D364/3,IF(AND(B364="",M364=4),D364/3,IF(M364=1,E364+I364,(D364+H364)/3)))))</f>
        <v>#REF!</v>
      </c>
    </row>
    <row r="365" spans="1:14" x14ac:dyDescent="0.25">
      <c r="A365" t="str">
        <f t="shared" si="165"/>
        <v>ORD0000309</v>
      </c>
      <c r="C365" s="2" t="e">
        <f>VLOOKUP($A365,Price!$B:$F,6)</f>
        <v>#REF!</v>
      </c>
      <c r="D365" s="2" t="e">
        <f>VLOOKUP($A365,Price!$B:$F,7)</f>
        <v>#REF!</v>
      </c>
      <c r="E365" s="2" t="e">
        <f>VLOOKUP($A365,Price!$B:$F,8)</f>
        <v>#REF!</v>
      </c>
      <c r="F365" s="2" t="e">
        <f>VLOOKUP($A365,Price!$B:$F,9)</f>
        <v>#REF!</v>
      </c>
      <c r="K365">
        <f t="shared" si="163"/>
        <v>4</v>
      </c>
      <c r="L365" t="str">
        <f t="shared" si="151"/>
        <v>ORD0000309</v>
      </c>
      <c r="M365">
        <v>4</v>
      </c>
      <c r="N365" t="e">
        <f>IF(AND(B365="",M365=1),E365,IF(AND(B365="",M365=2),D365/3,IF(AND(B365="",M365=3),D365/3,IF(AND(B365="",M365=4),D365/3,IF(M365=1,E365+I365,(D365+H365)/3)))))</f>
        <v>#REF!</v>
      </c>
    </row>
    <row r="366" spans="1:14" x14ac:dyDescent="0.25">
      <c r="A366" t="s">
        <v>847</v>
      </c>
      <c r="C366" s="2" t="e">
        <f>VLOOKUP($A366,Price!$B:$F,6)</f>
        <v>#REF!</v>
      </c>
      <c r="D366" s="2" t="e">
        <f>VLOOKUP($A366,Price!$B:$F,7)</f>
        <v>#REF!</v>
      </c>
      <c r="E366" s="2" t="e">
        <f>VLOOKUP($A366,Price!$B:$F,8)</f>
        <v>#REF!</v>
      </c>
      <c r="F366" s="2" t="e">
        <f>VLOOKUP($A366,Price!$B:$F,9)</f>
        <v>#REF!</v>
      </c>
      <c r="L366" t="str">
        <f t="shared" si="151"/>
        <v>ORD0000310</v>
      </c>
      <c r="M366">
        <v>1</v>
      </c>
      <c r="N366" t="e">
        <f t="shared" ref="N366:N375" si="166">IF(B366="",C366,C366+G366)</f>
        <v>#REF!</v>
      </c>
    </row>
    <row r="367" spans="1:14" x14ac:dyDescent="0.25">
      <c r="A367" t="s">
        <v>849</v>
      </c>
      <c r="C367" s="2" t="e">
        <f>VLOOKUP($A367,Price!$B:$F,6)</f>
        <v>#REF!</v>
      </c>
      <c r="D367" s="2" t="e">
        <f>VLOOKUP($A367,Price!$B:$F,7)</f>
        <v>#REF!</v>
      </c>
      <c r="E367" s="2" t="e">
        <f>VLOOKUP($A367,Price!$B:$F,8)</f>
        <v>#REF!</v>
      </c>
      <c r="F367" s="2" t="e">
        <f>VLOOKUP($A367,Price!$B:$F,9)</f>
        <v>#REF!</v>
      </c>
      <c r="L367" t="str">
        <f t="shared" si="151"/>
        <v>ORD0000311</v>
      </c>
      <c r="M367">
        <v>1</v>
      </c>
      <c r="N367" t="e">
        <f t="shared" si="166"/>
        <v>#REF!</v>
      </c>
    </row>
    <row r="368" spans="1:14" x14ac:dyDescent="0.25">
      <c r="A368" t="s">
        <v>852</v>
      </c>
      <c r="C368" s="2" t="e">
        <f>VLOOKUP($A368,Price!$B:$F,6)</f>
        <v>#REF!</v>
      </c>
      <c r="D368" s="2" t="e">
        <f>VLOOKUP($A368,Price!$B:$F,7)</f>
        <v>#REF!</v>
      </c>
      <c r="E368" s="2" t="e">
        <f>VLOOKUP($A368,Price!$B:$F,8)</f>
        <v>#REF!</v>
      </c>
      <c r="F368" s="2" t="e">
        <f>VLOOKUP($A368,Price!$B:$F,9)</f>
        <v>#REF!</v>
      </c>
      <c r="L368" t="str">
        <f t="shared" si="151"/>
        <v>ORD0000312</v>
      </c>
      <c r="M368">
        <v>1</v>
      </c>
      <c r="N368" t="e">
        <f t="shared" si="166"/>
        <v>#REF!</v>
      </c>
    </row>
    <row r="369" spans="1:14" x14ac:dyDescent="0.25">
      <c r="A369" t="s">
        <v>854</v>
      </c>
      <c r="C369" s="2" t="e">
        <f>VLOOKUP($A369,Price!$B:$F,6)</f>
        <v>#REF!</v>
      </c>
      <c r="D369" s="2" t="e">
        <f>VLOOKUP($A369,Price!$B:$F,7)</f>
        <v>#REF!</v>
      </c>
      <c r="E369" s="2" t="e">
        <f>VLOOKUP($A369,Price!$B:$F,8)</f>
        <v>#REF!</v>
      </c>
      <c r="F369" s="2" t="e">
        <f>VLOOKUP($A369,Price!$B:$F,9)</f>
        <v>#REF!</v>
      </c>
      <c r="L369" t="str">
        <f t="shared" si="151"/>
        <v>ORD0000313</v>
      </c>
      <c r="M369">
        <v>1</v>
      </c>
      <c r="N369" t="e">
        <f t="shared" si="166"/>
        <v>#REF!</v>
      </c>
    </row>
    <row r="370" spans="1:14" x14ac:dyDescent="0.25">
      <c r="A370" t="s">
        <v>856</v>
      </c>
      <c r="C370" s="2" t="e">
        <f>VLOOKUP($A370,Price!$B:$F,6)</f>
        <v>#REF!</v>
      </c>
      <c r="D370" s="2" t="e">
        <f>VLOOKUP($A370,Price!$B:$F,7)</f>
        <v>#REF!</v>
      </c>
      <c r="E370" s="2" t="e">
        <f>VLOOKUP($A370,Price!$B:$F,8)</f>
        <v>#REF!</v>
      </c>
      <c r="F370" s="2" t="e">
        <f>VLOOKUP($A370,Price!$B:$F,9)</f>
        <v>#REF!</v>
      </c>
      <c r="L370" t="str">
        <f t="shared" si="151"/>
        <v>ORD0000314</v>
      </c>
      <c r="M370">
        <v>1</v>
      </c>
      <c r="N370" t="e">
        <f t="shared" si="166"/>
        <v>#REF!</v>
      </c>
    </row>
    <row r="371" spans="1:14" x14ac:dyDescent="0.25">
      <c r="A371" t="s">
        <v>859</v>
      </c>
      <c r="C371" s="2" t="e">
        <f>VLOOKUP($A371,Price!$B:$F,6)</f>
        <v>#REF!</v>
      </c>
      <c r="D371" s="2" t="e">
        <f>VLOOKUP($A371,Price!$B:$F,7)</f>
        <v>#REF!</v>
      </c>
      <c r="E371" s="2" t="e">
        <f>VLOOKUP($A371,Price!$B:$F,8)</f>
        <v>#REF!</v>
      </c>
      <c r="F371" s="2" t="e">
        <f>VLOOKUP($A371,Price!$B:$F,9)</f>
        <v>#REF!</v>
      </c>
      <c r="L371" t="str">
        <f t="shared" si="151"/>
        <v>ORD0000315</v>
      </c>
      <c r="M371">
        <v>1</v>
      </c>
      <c r="N371" t="e">
        <f t="shared" si="166"/>
        <v>#REF!</v>
      </c>
    </row>
    <row r="372" spans="1:14" x14ac:dyDescent="0.25">
      <c r="A372" t="s">
        <v>862</v>
      </c>
      <c r="C372" s="2" t="e">
        <f>VLOOKUP($A372,Price!$B:$F,6)</f>
        <v>#REF!</v>
      </c>
      <c r="D372" s="2" t="e">
        <f>VLOOKUP($A372,Price!$B:$F,7)</f>
        <v>#REF!</v>
      </c>
      <c r="E372" s="2" t="e">
        <f>VLOOKUP($A372,Price!$B:$F,8)</f>
        <v>#REF!</v>
      </c>
      <c r="F372" s="2" t="e">
        <f>VLOOKUP($A372,Price!$B:$F,9)</f>
        <v>#REF!</v>
      </c>
      <c r="L372" t="str">
        <f t="shared" si="151"/>
        <v>ORD0000316</v>
      </c>
      <c r="M372">
        <v>1</v>
      </c>
      <c r="N372" t="e">
        <f t="shared" si="166"/>
        <v>#REF!</v>
      </c>
    </row>
    <row r="373" spans="1:14" x14ac:dyDescent="0.25">
      <c r="A373" t="s">
        <v>865</v>
      </c>
      <c r="C373" s="2" t="e">
        <f>VLOOKUP($A373,Price!$B:$F,6)</f>
        <v>#REF!</v>
      </c>
      <c r="D373" s="2" t="e">
        <f>VLOOKUP($A373,Price!$B:$F,7)</f>
        <v>#REF!</v>
      </c>
      <c r="E373" s="2" t="e">
        <f>VLOOKUP($A373,Price!$B:$F,8)</f>
        <v>#REF!</v>
      </c>
      <c r="F373" s="2" t="e">
        <f>VLOOKUP($A373,Price!$B:$F,9)</f>
        <v>#REF!</v>
      </c>
      <c r="L373" t="str">
        <f t="shared" si="151"/>
        <v>ORD0000317</v>
      </c>
      <c r="M373">
        <v>1</v>
      </c>
      <c r="N373" t="e">
        <f t="shared" si="166"/>
        <v>#REF!</v>
      </c>
    </row>
    <row r="374" spans="1:14" x14ac:dyDescent="0.25">
      <c r="A374" t="s">
        <v>867</v>
      </c>
      <c r="B374" t="s">
        <v>874</v>
      </c>
      <c r="C374" s="2" t="e">
        <f>VLOOKUP($A374,Price!$B:$F,6)</f>
        <v>#REF!</v>
      </c>
      <c r="D374" s="2" t="e">
        <f>VLOOKUP($A374,Price!$B:$F,7)</f>
        <v>#REF!</v>
      </c>
      <c r="E374" s="2" t="e">
        <f>VLOOKUP($A374,Price!$B:$F,8)</f>
        <v>#REF!</v>
      </c>
      <c r="F374" s="2" t="e">
        <f>VLOOKUP($A374,Price!$B:$F,9)</f>
        <v>#REF!</v>
      </c>
      <c r="G374" s="3" t="e">
        <f>VLOOKUP($B374,Price!$B:$F,6)</f>
        <v>#REF!</v>
      </c>
      <c r="H374" s="3" t="e">
        <f>VLOOKUP($B374,Price!$B:$F,7)</f>
        <v>#REF!</v>
      </c>
      <c r="I374" s="3" t="e">
        <f>VLOOKUP($B374,Price!$B:$F,8)</f>
        <v>#REF!</v>
      </c>
      <c r="J374" s="3" t="e">
        <f>VLOOKUP($B374,Price!$B:$F,9)</f>
        <v>#REF!</v>
      </c>
      <c r="L374" t="str">
        <f t="shared" si="151"/>
        <v>ORD0000318, ORD0000321</v>
      </c>
      <c r="M374">
        <v>1</v>
      </c>
      <c r="N374" t="e">
        <f t="shared" si="166"/>
        <v>#REF!</v>
      </c>
    </row>
    <row r="375" spans="1:14" x14ac:dyDescent="0.25">
      <c r="A375" t="s">
        <v>869</v>
      </c>
      <c r="C375" s="2" t="e">
        <f>VLOOKUP($A375,Price!$B:$F,6)</f>
        <v>#REF!</v>
      </c>
      <c r="D375" s="2" t="e">
        <f>VLOOKUP($A375,Price!$B:$F,7)</f>
        <v>#REF!</v>
      </c>
      <c r="E375" s="2" t="e">
        <f>VLOOKUP($A375,Price!$B:$F,8)</f>
        <v>#REF!</v>
      </c>
      <c r="F375" s="2" t="e">
        <f>VLOOKUP($A375,Price!$B:$F,9)</f>
        <v>#REF!</v>
      </c>
      <c r="L375" t="str">
        <f t="shared" si="151"/>
        <v>ORD0000319</v>
      </c>
      <c r="M375">
        <v>1</v>
      </c>
      <c r="N375" t="e">
        <f t="shared" si="166"/>
        <v>#REF!</v>
      </c>
    </row>
    <row r="376" spans="1:14" x14ac:dyDescent="0.25">
      <c r="A376" t="s">
        <v>872</v>
      </c>
      <c r="C376" s="2" t="e">
        <f>VLOOKUP($A376,Price!$B:$F,6)</f>
        <v>#REF!</v>
      </c>
      <c r="D376" s="2" t="e">
        <f>VLOOKUP($A376,Price!$B:$F,7)</f>
        <v>#REF!</v>
      </c>
      <c r="E376" s="2" t="e">
        <f>VLOOKUP($A376,Price!$B:$F,8)</f>
        <v>#REF!</v>
      </c>
      <c r="F376" s="2" t="e">
        <f>VLOOKUP($A376,Price!$B:$F,9)</f>
        <v>#REF!</v>
      </c>
      <c r="K376">
        <f t="shared" ref="K376:K379" si="167">COUNTIF(A:A,A376)</f>
        <v>2</v>
      </c>
      <c r="L376" t="str">
        <f t="shared" si="151"/>
        <v>ORD0000320</v>
      </c>
      <c r="M376" t="e">
        <f>IF(N377=N376,1,2)</f>
        <v>#REF!</v>
      </c>
      <c r="N376" t="e">
        <f t="shared" ref="N376:N379" si="168">IF(B376="",E376,E376+I376)</f>
        <v>#REF!</v>
      </c>
    </row>
    <row r="377" spans="1:14" x14ac:dyDescent="0.25">
      <c r="A377" t="str">
        <f>A376</f>
        <v>ORD0000320</v>
      </c>
      <c r="C377" s="2" t="e">
        <f>VLOOKUP($A377,Price!$B:$F,6)</f>
        <v>#REF!</v>
      </c>
      <c r="D377" s="2" t="e">
        <f>VLOOKUP($A377,Price!$B:$F,7)</f>
        <v>#REF!</v>
      </c>
      <c r="E377" s="2" t="e">
        <f>VLOOKUP($A377,Price!$B:$F,8)</f>
        <v>#REF!</v>
      </c>
      <c r="F377" s="2" t="e">
        <f>VLOOKUP($A377,Price!$B:$F,9)</f>
        <v>#REF!</v>
      </c>
      <c r="K377">
        <f t="shared" si="167"/>
        <v>2</v>
      </c>
      <c r="L377" t="str">
        <f t="shared" si="151"/>
        <v>ORD0000320</v>
      </c>
      <c r="M377" t="e">
        <f>IF(N378=N377,1,2)</f>
        <v>#REF!</v>
      </c>
      <c r="N377" t="e">
        <f t="shared" si="168"/>
        <v>#REF!</v>
      </c>
    </row>
    <row r="378" spans="1:14" x14ac:dyDescent="0.25">
      <c r="A378" t="s">
        <v>877</v>
      </c>
      <c r="C378" s="2" t="e">
        <f>VLOOKUP($A378,Price!$B:$F,6)</f>
        <v>#REF!</v>
      </c>
      <c r="D378" s="2" t="e">
        <f>VLOOKUP($A378,Price!$B:$F,7)</f>
        <v>#REF!</v>
      </c>
      <c r="E378" s="2" t="e">
        <f>VLOOKUP($A378,Price!$B:$F,8)</f>
        <v>#REF!</v>
      </c>
      <c r="F378" s="2" t="e">
        <f>VLOOKUP($A378,Price!$B:$F,9)</f>
        <v>#REF!</v>
      </c>
      <c r="K378">
        <f t="shared" si="167"/>
        <v>2</v>
      </c>
      <c r="L378" t="str">
        <f t="shared" si="151"/>
        <v>ORD0000322</v>
      </c>
      <c r="M378" t="e">
        <f>IF(N379=N378,1,2)</f>
        <v>#REF!</v>
      </c>
      <c r="N378" t="e">
        <f t="shared" si="168"/>
        <v>#REF!</v>
      </c>
    </row>
    <row r="379" spans="1:14" x14ac:dyDescent="0.25">
      <c r="A379" t="str">
        <f>A378</f>
        <v>ORD0000322</v>
      </c>
      <c r="C379" s="2" t="e">
        <f>VLOOKUP($A379,Price!$B:$F,6)</f>
        <v>#REF!</v>
      </c>
      <c r="D379" s="2" t="e">
        <f>VLOOKUP($A379,Price!$B:$F,7)</f>
        <v>#REF!</v>
      </c>
      <c r="E379" s="2" t="e">
        <f>VLOOKUP($A379,Price!$B:$F,8)</f>
        <v>#REF!</v>
      </c>
      <c r="F379" s="2" t="e">
        <f>VLOOKUP($A379,Price!$B:$F,9)</f>
        <v>#REF!</v>
      </c>
      <c r="K379">
        <f t="shared" si="167"/>
        <v>2</v>
      </c>
      <c r="L379" t="str">
        <f t="shared" si="151"/>
        <v>ORD0000322</v>
      </c>
      <c r="M379" t="e">
        <f>IF(N380=N379,1,2)</f>
        <v>#REF!</v>
      </c>
      <c r="N379" t="e">
        <f t="shared" si="168"/>
        <v>#REF!</v>
      </c>
    </row>
    <row r="380" spans="1:14" x14ac:dyDescent="0.25">
      <c r="A380" t="s">
        <v>879</v>
      </c>
      <c r="C380" s="2" t="e">
        <f>VLOOKUP($A380,Price!$B:$F,6)</f>
        <v>#REF!</v>
      </c>
      <c r="D380" s="2" t="e">
        <f>VLOOKUP($A380,Price!$B:$F,7)</f>
        <v>#REF!</v>
      </c>
      <c r="E380" s="2" t="e">
        <f>VLOOKUP($A380,Price!$B:$F,8)</f>
        <v>#REF!</v>
      </c>
      <c r="F380" s="2" t="e">
        <f>VLOOKUP($A380,Price!$B:$F,9)</f>
        <v>#REF!</v>
      </c>
      <c r="L380" t="str">
        <f t="shared" si="151"/>
        <v>ORD0000323</v>
      </c>
      <c r="M380">
        <v>1</v>
      </c>
      <c r="N380" t="e">
        <f>IF(B380="",C380,C380+G380)</f>
        <v>#REF!</v>
      </c>
    </row>
    <row r="381" spans="1:14" x14ac:dyDescent="0.25">
      <c r="A381" t="s">
        <v>888</v>
      </c>
      <c r="B381" t="s">
        <v>891</v>
      </c>
      <c r="C381" s="2" t="e">
        <f>VLOOKUP($A381,Price!$B:$F,6)</f>
        <v>#REF!</v>
      </c>
      <c r="D381" s="2" t="e">
        <f>VLOOKUP($A381,Price!$B:$F,7)</f>
        <v>#REF!</v>
      </c>
      <c r="E381" s="2" t="e">
        <f>VLOOKUP($A381,Price!$B:$F,8)</f>
        <v>#REF!</v>
      </c>
      <c r="F381" s="2" t="e">
        <f>VLOOKUP($A381,Price!$B:$F,9)</f>
        <v>#REF!</v>
      </c>
      <c r="G381" s="3" t="e">
        <f>VLOOKUP($B381,Price!$B:$F,6)</f>
        <v>#REF!</v>
      </c>
      <c r="H381" s="3" t="e">
        <f>VLOOKUP($B381,Price!$B:$F,7)</f>
        <v>#REF!</v>
      </c>
      <c r="I381" s="3" t="e">
        <f>VLOOKUP($B381,Price!$B:$F,8)</f>
        <v>#REF!</v>
      </c>
      <c r="J381" s="3" t="e">
        <f>VLOOKUP($B381,Price!$B:$F,9)</f>
        <v>#REF!</v>
      </c>
      <c r="K381">
        <f t="shared" ref="K381:K382" si="169">COUNTIF(A:A,A381)</f>
        <v>2</v>
      </c>
      <c r="L381" t="str">
        <f t="shared" si="151"/>
        <v>ORD0000324, ORD0000325</v>
      </c>
      <c r="M381" t="e">
        <f>IF(N382=N381,1,2)</f>
        <v>#REF!</v>
      </c>
      <c r="N381" t="e">
        <f t="shared" ref="N381:N382" si="170">IF(B381="",E381,E381+I381)</f>
        <v>#REF!</v>
      </c>
    </row>
    <row r="382" spans="1:14" x14ac:dyDescent="0.25">
      <c r="A382" t="str">
        <f>A381</f>
        <v>ORD0000324</v>
      </c>
      <c r="B382" t="s">
        <v>891</v>
      </c>
      <c r="C382" s="2" t="e">
        <f>VLOOKUP($A382,Price!$B:$F,6)</f>
        <v>#REF!</v>
      </c>
      <c r="D382" s="2" t="e">
        <f>VLOOKUP($A382,Price!$B:$F,7)</f>
        <v>#REF!</v>
      </c>
      <c r="E382" s="2" t="e">
        <f>VLOOKUP($A382,Price!$B:$F,8)</f>
        <v>#REF!</v>
      </c>
      <c r="F382" s="2" t="e">
        <f>VLOOKUP($A382,Price!$B:$F,9)</f>
        <v>#REF!</v>
      </c>
      <c r="G382" s="3" t="e">
        <f>VLOOKUP($B382,Price!$B:$F,6)</f>
        <v>#REF!</v>
      </c>
      <c r="H382" s="3" t="e">
        <f>VLOOKUP($B382,Price!$B:$F,7)</f>
        <v>#REF!</v>
      </c>
      <c r="I382" s="3" t="e">
        <f>VLOOKUP($B382,Price!$B:$F,8)</f>
        <v>#REF!</v>
      </c>
      <c r="J382" s="3" t="e">
        <f>VLOOKUP($B382,Price!$B:$F,9)</f>
        <v>#REF!</v>
      </c>
      <c r="K382">
        <f t="shared" si="169"/>
        <v>2</v>
      </c>
      <c r="L382" t="str">
        <f t="shared" si="151"/>
        <v>ORD0000324, ORD0000325</v>
      </c>
      <c r="M382" t="e">
        <f>IF(N383=N382,1,2)</f>
        <v>#REF!</v>
      </c>
      <c r="N382" t="e">
        <f t="shared" si="170"/>
        <v>#REF!</v>
      </c>
    </row>
    <row r="383" spans="1:14" x14ac:dyDescent="0.25">
      <c r="A383" t="s">
        <v>893</v>
      </c>
      <c r="C383" s="2" t="e">
        <f>VLOOKUP($A383,Price!$B:$F,6)</f>
        <v>#REF!</v>
      </c>
      <c r="D383" s="2" t="e">
        <f>VLOOKUP($A383,Price!$B:$F,7)</f>
        <v>#REF!</v>
      </c>
      <c r="E383" s="2" t="e">
        <f>VLOOKUP($A383,Price!$B:$F,8)</f>
        <v>#REF!</v>
      </c>
      <c r="F383" s="2" t="e">
        <f>VLOOKUP($A383,Price!$B:$F,9)</f>
        <v>#REF!</v>
      </c>
      <c r="L383" t="str">
        <f t="shared" si="151"/>
        <v>ORD0000326</v>
      </c>
      <c r="M383">
        <v>1</v>
      </c>
      <c r="N383" t="e">
        <f t="shared" ref="N383:N387" si="171">IF(B383="",C383,C383+G383)</f>
        <v>#REF!</v>
      </c>
    </row>
    <row r="384" spans="1:14" x14ac:dyDescent="0.25">
      <c r="A384" t="s">
        <v>895</v>
      </c>
      <c r="C384" s="2" t="e">
        <f>VLOOKUP($A384,Price!$B:$F,6)</f>
        <v>#REF!</v>
      </c>
      <c r="D384" s="2" t="e">
        <f>VLOOKUP($A384,Price!$B:$F,7)</f>
        <v>#REF!</v>
      </c>
      <c r="E384" s="2" t="e">
        <f>VLOOKUP($A384,Price!$B:$F,8)</f>
        <v>#REF!</v>
      </c>
      <c r="F384" s="2" t="e">
        <f>VLOOKUP($A384,Price!$B:$F,9)</f>
        <v>#REF!</v>
      </c>
      <c r="L384" t="str">
        <f t="shared" si="151"/>
        <v>ORD0000327</v>
      </c>
      <c r="M384">
        <v>1</v>
      </c>
      <c r="N384" t="e">
        <f t="shared" si="171"/>
        <v>#REF!</v>
      </c>
    </row>
    <row r="385" spans="1:14" x14ac:dyDescent="0.25">
      <c r="A385" t="s">
        <v>897</v>
      </c>
      <c r="C385" s="2" t="e">
        <f>VLOOKUP($A385,Price!$B:$F,6)</f>
        <v>#REF!</v>
      </c>
      <c r="D385" s="2" t="e">
        <f>VLOOKUP($A385,Price!$B:$F,7)</f>
        <v>#REF!</v>
      </c>
      <c r="E385" s="2" t="e">
        <f>VLOOKUP($A385,Price!$B:$F,8)</f>
        <v>#REF!</v>
      </c>
      <c r="F385" s="2" t="e">
        <f>VLOOKUP($A385,Price!$B:$F,9)</f>
        <v>#REF!</v>
      </c>
      <c r="L385" t="str">
        <f t="shared" si="151"/>
        <v>ORD0000328</v>
      </c>
      <c r="M385">
        <v>1</v>
      </c>
      <c r="N385" t="e">
        <f t="shared" si="171"/>
        <v>#REF!</v>
      </c>
    </row>
    <row r="386" spans="1:14" x14ac:dyDescent="0.25">
      <c r="A386" t="s">
        <v>899</v>
      </c>
      <c r="C386" s="2" t="e">
        <f>VLOOKUP($A386,Price!$B:$F,6)</f>
        <v>#REF!</v>
      </c>
      <c r="D386" s="2" t="e">
        <f>VLOOKUP($A386,Price!$B:$F,7)</f>
        <v>#REF!</v>
      </c>
      <c r="E386" s="2" t="e">
        <f>VLOOKUP($A386,Price!$B:$F,8)</f>
        <v>#REF!</v>
      </c>
      <c r="F386" s="2" t="e">
        <f>VLOOKUP($A386,Price!$B:$F,9)</f>
        <v>#REF!</v>
      </c>
      <c r="L386" t="str">
        <f t="shared" si="151"/>
        <v>ORD0000329</v>
      </c>
      <c r="M386">
        <v>1</v>
      </c>
      <c r="N386" t="e">
        <f t="shared" si="171"/>
        <v>#REF!</v>
      </c>
    </row>
    <row r="387" spans="1:14" x14ac:dyDescent="0.25">
      <c r="A387" t="s">
        <v>902</v>
      </c>
      <c r="C387" s="2" t="e">
        <f>VLOOKUP($A387,Price!$B:$F,6)</f>
        <v>#REF!</v>
      </c>
      <c r="D387" s="2" t="e">
        <f>VLOOKUP($A387,Price!$B:$F,7)</f>
        <v>#REF!</v>
      </c>
      <c r="E387" s="2" t="e">
        <f>VLOOKUP($A387,Price!$B:$F,8)</f>
        <v>#REF!</v>
      </c>
      <c r="F387" s="2" t="e">
        <f>VLOOKUP($A387,Price!$B:$F,9)</f>
        <v>#REF!</v>
      </c>
      <c r="L387" t="str">
        <f t="shared" ref="L387:L450" si="172">IF(B387="",A387,A387&amp;", "&amp;B387)</f>
        <v>ORD0000330</v>
      </c>
      <c r="M387">
        <v>1</v>
      </c>
      <c r="N387" t="e">
        <f t="shared" si="171"/>
        <v>#REF!</v>
      </c>
    </row>
    <row r="388" spans="1:14" x14ac:dyDescent="0.25">
      <c r="A388" t="s">
        <v>904</v>
      </c>
      <c r="C388" s="2" t="e">
        <f>VLOOKUP($A388,Price!$B:$F,6)</f>
        <v>#REF!</v>
      </c>
      <c r="D388" s="2" t="e">
        <f>VLOOKUP($A388,Price!$B:$F,7)</f>
        <v>#REF!</v>
      </c>
      <c r="E388" s="2" t="e">
        <f>VLOOKUP($A388,Price!$B:$F,8)</f>
        <v>#REF!</v>
      </c>
      <c r="F388" s="2" t="e">
        <f>VLOOKUP($A388,Price!$B:$F,9)</f>
        <v>#REF!</v>
      </c>
      <c r="K388">
        <f t="shared" ref="K388:K390" si="173">COUNTIF(A:A,A388)</f>
        <v>3</v>
      </c>
      <c r="L388" t="str">
        <f t="shared" si="172"/>
        <v>ORD0000331</v>
      </c>
      <c r="M388">
        <v>1</v>
      </c>
      <c r="N388" t="e">
        <f>IF(AND(B388="",M388=1),F388,IF(AND(B388="",M388=2),E388/2,IF(AND(B388="",M388=3),E388/2,IF(M388=1,F388+J388,(E388+I388)/2))))</f>
        <v>#REF!</v>
      </c>
    </row>
    <row r="389" spans="1:14" x14ac:dyDescent="0.25">
      <c r="A389" t="str">
        <f t="shared" ref="A389:A390" si="174">A388</f>
        <v>ORD0000331</v>
      </c>
      <c r="C389" s="2" t="e">
        <f>VLOOKUP($A389,Price!$B:$F,6)</f>
        <v>#REF!</v>
      </c>
      <c r="D389" s="2" t="e">
        <f>VLOOKUP($A389,Price!$B:$F,7)</f>
        <v>#REF!</v>
      </c>
      <c r="E389" s="2" t="e">
        <f>VLOOKUP($A389,Price!$B:$F,8)</f>
        <v>#REF!</v>
      </c>
      <c r="F389" s="2" t="e">
        <f>VLOOKUP($A389,Price!$B:$F,9)</f>
        <v>#REF!</v>
      </c>
      <c r="K389">
        <f t="shared" si="173"/>
        <v>3</v>
      </c>
      <c r="L389" t="str">
        <f t="shared" si="172"/>
        <v>ORD0000331</v>
      </c>
      <c r="M389">
        <v>2</v>
      </c>
      <c r="N389" t="e">
        <f>IF(AND(B389="",M389=1),F389,IF(AND(B389="",M389=2),E389/2,IF(AND(B389="",M389=3),E389/2,IF(M389=1,F389+J389,(E389+I389)/2))))</f>
        <v>#REF!</v>
      </c>
    </row>
    <row r="390" spans="1:14" x14ac:dyDescent="0.25">
      <c r="A390" t="str">
        <f t="shared" si="174"/>
        <v>ORD0000331</v>
      </c>
      <c r="C390" s="2" t="e">
        <f>VLOOKUP($A390,Price!$B:$F,6)</f>
        <v>#REF!</v>
      </c>
      <c r="D390" s="2" t="e">
        <f>VLOOKUP($A390,Price!$B:$F,7)</f>
        <v>#REF!</v>
      </c>
      <c r="E390" s="2" t="e">
        <f>VLOOKUP($A390,Price!$B:$F,8)</f>
        <v>#REF!</v>
      </c>
      <c r="F390" s="2" t="e">
        <f>VLOOKUP($A390,Price!$B:$F,9)</f>
        <v>#REF!</v>
      </c>
      <c r="K390">
        <f t="shared" si="173"/>
        <v>3</v>
      </c>
      <c r="L390" t="str">
        <f t="shared" si="172"/>
        <v>ORD0000331</v>
      </c>
      <c r="M390">
        <v>3</v>
      </c>
      <c r="N390" t="e">
        <f>IF(AND(B390="",M390=1),F390,IF(AND(B390="",M390=2),E390/2,IF(AND(B390="",M390=3),E390/2,IF(M390=1,F390+J390,(E390+I390)/2))))</f>
        <v>#REF!</v>
      </c>
    </row>
    <row r="391" spans="1:14" x14ac:dyDescent="0.25">
      <c r="A391" t="s">
        <v>907</v>
      </c>
      <c r="C391" s="2" t="e">
        <f>VLOOKUP($A391,Price!$B:$F,6)</f>
        <v>#REF!</v>
      </c>
      <c r="D391" s="2" t="e">
        <f>VLOOKUP($A391,Price!$B:$F,7)</f>
        <v>#REF!</v>
      </c>
      <c r="E391" s="2" t="e">
        <f>VLOOKUP($A391,Price!$B:$F,8)</f>
        <v>#REF!</v>
      </c>
      <c r="F391" s="2" t="e">
        <f>VLOOKUP($A391,Price!$B:$F,9)</f>
        <v>#REF!</v>
      </c>
      <c r="L391" t="str">
        <f t="shared" si="172"/>
        <v>ORD0000332</v>
      </c>
      <c r="M391">
        <v>1</v>
      </c>
      <c r="N391" t="e">
        <f t="shared" ref="N391:N394" si="175">IF(B391="",C391,C391+G391)</f>
        <v>#REF!</v>
      </c>
    </row>
    <row r="392" spans="1:14" x14ac:dyDescent="0.25">
      <c r="A392" t="s">
        <v>909</v>
      </c>
      <c r="C392" s="2" t="e">
        <f>VLOOKUP($A392,Price!$B:$F,6)</f>
        <v>#REF!</v>
      </c>
      <c r="D392" s="2" t="e">
        <f>VLOOKUP($A392,Price!$B:$F,7)</f>
        <v>#REF!</v>
      </c>
      <c r="E392" s="2" t="e">
        <f>VLOOKUP($A392,Price!$B:$F,8)</f>
        <v>#REF!</v>
      </c>
      <c r="F392" s="2" t="e">
        <f>VLOOKUP($A392,Price!$B:$F,9)</f>
        <v>#REF!</v>
      </c>
      <c r="L392" t="str">
        <f t="shared" si="172"/>
        <v>ORD0000333</v>
      </c>
      <c r="M392">
        <v>1</v>
      </c>
      <c r="N392" t="e">
        <f t="shared" si="175"/>
        <v>#REF!</v>
      </c>
    </row>
    <row r="393" spans="1:14" x14ac:dyDescent="0.25">
      <c r="A393" t="s">
        <v>911</v>
      </c>
      <c r="C393" s="2" t="e">
        <f>VLOOKUP($A393,Price!$B:$F,6)</f>
        <v>#REF!</v>
      </c>
      <c r="D393" s="2" t="e">
        <f>VLOOKUP($A393,Price!$B:$F,7)</f>
        <v>#REF!</v>
      </c>
      <c r="E393" s="2" t="e">
        <f>VLOOKUP($A393,Price!$B:$F,8)</f>
        <v>#REF!</v>
      </c>
      <c r="F393" s="2" t="e">
        <f>VLOOKUP($A393,Price!$B:$F,9)</f>
        <v>#REF!</v>
      </c>
      <c r="L393" t="str">
        <f t="shared" si="172"/>
        <v>ORD0000334</v>
      </c>
      <c r="M393">
        <v>1</v>
      </c>
      <c r="N393" t="e">
        <f t="shared" si="175"/>
        <v>#REF!</v>
      </c>
    </row>
    <row r="394" spans="1:14" x14ac:dyDescent="0.25">
      <c r="A394" t="s">
        <v>913</v>
      </c>
      <c r="C394" s="2" t="e">
        <f>VLOOKUP($A394,Price!$B:$F,6)</f>
        <v>#REF!</v>
      </c>
      <c r="D394" s="2" t="e">
        <f>VLOOKUP($A394,Price!$B:$F,7)</f>
        <v>#REF!</v>
      </c>
      <c r="E394" s="2" t="e">
        <f>VLOOKUP($A394,Price!$B:$F,8)</f>
        <v>#REF!</v>
      </c>
      <c r="F394" s="2" t="e">
        <f>VLOOKUP($A394,Price!$B:$F,9)</f>
        <v>#REF!</v>
      </c>
      <c r="L394" t="str">
        <f t="shared" si="172"/>
        <v>ORD0000335</v>
      </c>
      <c r="M394">
        <v>1</v>
      </c>
      <c r="N394" t="e">
        <f t="shared" si="175"/>
        <v>#REF!</v>
      </c>
    </row>
    <row r="395" spans="1:14" x14ac:dyDescent="0.25">
      <c r="A395" t="s">
        <v>916</v>
      </c>
      <c r="C395" s="2" t="e">
        <f>VLOOKUP($A395,Price!$B:$F,6)</f>
        <v>#REF!</v>
      </c>
      <c r="D395" s="2" t="e">
        <f>VLOOKUP($A395,Price!$B:$F,7)</f>
        <v>#REF!</v>
      </c>
      <c r="E395" s="2" t="e">
        <f>VLOOKUP($A395,Price!$B:$F,8)</f>
        <v>#REF!</v>
      </c>
      <c r="F395" s="2" t="e">
        <f>VLOOKUP($A395,Price!$B:$F,9)</f>
        <v>#REF!</v>
      </c>
      <c r="K395">
        <f t="shared" ref="K395:K396" si="176">COUNTIF(A:A,A395)</f>
        <v>2</v>
      </c>
      <c r="L395" t="str">
        <f t="shared" si="172"/>
        <v>ORD0000336</v>
      </c>
      <c r="M395" t="e">
        <f>IF(N396=N395,1,2)</f>
        <v>#REF!</v>
      </c>
      <c r="N395" t="e">
        <f t="shared" ref="N395:N396" si="177">IF(B395="",E395,E395+I395)</f>
        <v>#REF!</v>
      </c>
    </row>
    <row r="396" spans="1:14" x14ac:dyDescent="0.25">
      <c r="A396" t="str">
        <f>A395</f>
        <v>ORD0000336</v>
      </c>
      <c r="C396" s="2" t="e">
        <f>VLOOKUP($A396,Price!$B:$F,6)</f>
        <v>#REF!</v>
      </c>
      <c r="D396" s="2" t="e">
        <f>VLOOKUP($A396,Price!$B:$F,7)</f>
        <v>#REF!</v>
      </c>
      <c r="E396" s="2" t="e">
        <f>VLOOKUP($A396,Price!$B:$F,8)</f>
        <v>#REF!</v>
      </c>
      <c r="F396" s="2" t="e">
        <f>VLOOKUP($A396,Price!$B:$F,9)</f>
        <v>#REF!</v>
      </c>
      <c r="K396">
        <f t="shared" si="176"/>
        <v>2</v>
      </c>
      <c r="L396" t="str">
        <f t="shared" si="172"/>
        <v>ORD0000336</v>
      </c>
      <c r="M396" t="e">
        <f>IF(N397=N396,1,2)</f>
        <v>#REF!</v>
      </c>
      <c r="N396" t="e">
        <f t="shared" si="177"/>
        <v>#REF!</v>
      </c>
    </row>
    <row r="397" spans="1:14" x14ac:dyDescent="0.25">
      <c r="A397" t="s">
        <v>921</v>
      </c>
      <c r="B397" t="s">
        <v>918</v>
      </c>
      <c r="C397" s="2" t="e">
        <f>VLOOKUP($A397,Price!$B:$F,6)</f>
        <v>#REF!</v>
      </c>
      <c r="D397" s="2" t="e">
        <f>VLOOKUP($A397,Price!$B:$F,7)</f>
        <v>#REF!</v>
      </c>
      <c r="E397" s="2" t="e">
        <f>VLOOKUP($A397,Price!$B:$F,8)</f>
        <v>#REF!</v>
      </c>
      <c r="F397" s="2" t="e">
        <f>VLOOKUP($A397,Price!$B:$F,9)</f>
        <v>#REF!</v>
      </c>
      <c r="G397" s="3" t="e">
        <f>VLOOKUP($B397,Price!$B:$F,6)</f>
        <v>#REF!</v>
      </c>
      <c r="H397" s="3" t="e">
        <f>VLOOKUP($B397,Price!$B:$F,7)</f>
        <v>#REF!</v>
      </c>
      <c r="I397" s="3" t="e">
        <f>VLOOKUP($B397,Price!$B:$F,8)</f>
        <v>#REF!</v>
      </c>
      <c r="J397" s="3" t="e">
        <f>VLOOKUP($B397,Price!$B:$F,9)</f>
        <v>#REF!</v>
      </c>
      <c r="L397" t="str">
        <f t="shared" si="172"/>
        <v>ORD0000338, ORD0000337</v>
      </c>
      <c r="M397">
        <v>1</v>
      </c>
      <c r="N397" t="e">
        <f t="shared" ref="N397:N401" si="178">IF(B397="",C397,C397+G397)</f>
        <v>#REF!</v>
      </c>
    </row>
    <row r="398" spans="1:14" x14ac:dyDescent="0.25">
      <c r="A398" t="s">
        <v>924</v>
      </c>
      <c r="C398" s="2" t="e">
        <f>VLOOKUP($A398,Price!$B:$F,6)</f>
        <v>#REF!</v>
      </c>
      <c r="D398" s="2" t="e">
        <f>VLOOKUP($A398,Price!$B:$F,7)</f>
        <v>#REF!</v>
      </c>
      <c r="E398" s="2" t="e">
        <f>VLOOKUP($A398,Price!$B:$F,8)</f>
        <v>#REF!</v>
      </c>
      <c r="F398" s="2" t="e">
        <f>VLOOKUP($A398,Price!$B:$F,9)</f>
        <v>#REF!</v>
      </c>
      <c r="L398" t="str">
        <f t="shared" si="172"/>
        <v>ORD0000339</v>
      </c>
      <c r="M398">
        <v>1</v>
      </c>
      <c r="N398" t="e">
        <f t="shared" si="178"/>
        <v>#REF!</v>
      </c>
    </row>
    <row r="399" spans="1:14" x14ac:dyDescent="0.25">
      <c r="A399" t="s">
        <v>928</v>
      </c>
      <c r="B399" t="s">
        <v>940</v>
      </c>
      <c r="C399" s="2" t="e">
        <f>VLOOKUP($A399,Price!$B:$F,6)</f>
        <v>#REF!</v>
      </c>
      <c r="D399" s="2" t="e">
        <f>VLOOKUP($A399,Price!$B:$F,7)</f>
        <v>#REF!</v>
      </c>
      <c r="E399" s="2" t="e">
        <f>VLOOKUP($A399,Price!$B:$F,8)</f>
        <v>#REF!</v>
      </c>
      <c r="F399" s="2" t="e">
        <f>VLOOKUP($A399,Price!$B:$F,9)</f>
        <v>#REF!</v>
      </c>
      <c r="G399" s="3" t="e">
        <f>VLOOKUP($B399,Price!$B:$F,6)</f>
        <v>#REF!</v>
      </c>
      <c r="H399" s="3" t="e">
        <f>VLOOKUP($B399,Price!$B:$F,7)</f>
        <v>#REF!</v>
      </c>
      <c r="I399" s="3" t="e">
        <f>VLOOKUP($B399,Price!$B:$F,8)</f>
        <v>#REF!</v>
      </c>
      <c r="J399" s="3" t="e">
        <f>VLOOKUP($B399,Price!$B:$F,9)</f>
        <v>#REF!</v>
      </c>
      <c r="L399" t="str">
        <f t="shared" si="172"/>
        <v>ORD0000340, ORD0000344</v>
      </c>
      <c r="M399">
        <v>1</v>
      </c>
      <c r="N399" t="e">
        <f t="shared" si="178"/>
        <v>#REF!</v>
      </c>
    </row>
    <row r="400" spans="1:14" x14ac:dyDescent="0.25">
      <c r="A400" t="s">
        <v>929</v>
      </c>
      <c r="C400" s="2" t="e">
        <f>VLOOKUP($A400,Price!$B:$F,6)</f>
        <v>#REF!</v>
      </c>
      <c r="D400" s="2" t="e">
        <f>VLOOKUP($A400,Price!$B:$F,7)</f>
        <v>#REF!</v>
      </c>
      <c r="E400" s="2" t="e">
        <f>VLOOKUP($A400,Price!$B:$F,8)</f>
        <v>#REF!</v>
      </c>
      <c r="F400" s="2" t="e">
        <f>VLOOKUP($A400,Price!$B:$F,9)</f>
        <v>#REF!</v>
      </c>
      <c r="L400" t="str">
        <f t="shared" si="172"/>
        <v>ORD0000341</v>
      </c>
      <c r="M400">
        <v>1</v>
      </c>
      <c r="N400" t="e">
        <f t="shared" si="178"/>
        <v>#REF!</v>
      </c>
    </row>
    <row r="401" spans="1:14" x14ac:dyDescent="0.25">
      <c r="A401" t="s">
        <v>931</v>
      </c>
      <c r="C401" s="2" t="e">
        <f>VLOOKUP($A401,Price!$B:$F,6)</f>
        <v>#REF!</v>
      </c>
      <c r="D401" s="2" t="e">
        <f>VLOOKUP($A401,Price!$B:$F,7)</f>
        <v>#REF!</v>
      </c>
      <c r="E401" s="2" t="e">
        <f>VLOOKUP($A401,Price!$B:$F,8)</f>
        <v>#REF!</v>
      </c>
      <c r="F401" s="2" t="e">
        <f>VLOOKUP($A401,Price!$B:$F,9)</f>
        <v>#REF!</v>
      </c>
      <c r="L401" t="str">
        <f t="shared" si="172"/>
        <v>ORD0000342</v>
      </c>
      <c r="M401">
        <v>1</v>
      </c>
      <c r="N401" t="e">
        <f t="shared" si="178"/>
        <v>#REF!</v>
      </c>
    </row>
    <row r="402" spans="1:14" x14ac:dyDescent="0.25">
      <c r="A402" t="s">
        <v>933</v>
      </c>
      <c r="C402" s="2" t="e">
        <f>VLOOKUP($A402,Price!$B:$F,6)</f>
        <v>#REF!</v>
      </c>
      <c r="D402" s="2" t="e">
        <f>VLOOKUP($A402,Price!$B:$F,7)</f>
        <v>#REF!</v>
      </c>
      <c r="E402" s="2" t="e">
        <f>VLOOKUP($A402,Price!$B:$F,8)</f>
        <v>#REF!</v>
      </c>
      <c r="F402" s="2" t="e">
        <f>VLOOKUP($A402,Price!$B:$F,9)</f>
        <v>#REF!</v>
      </c>
      <c r="K402">
        <f t="shared" ref="K402:K403" si="179">COUNTIF(A:A,A402)</f>
        <v>2</v>
      </c>
      <c r="L402" t="str">
        <f t="shared" si="172"/>
        <v>ORD0000343</v>
      </c>
      <c r="M402" t="e">
        <f>IF(N403=N402,1,2)</f>
        <v>#REF!</v>
      </c>
      <c r="N402" t="e">
        <f t="shared" ref="N402:N403" si="180">IF(B402="",E402,E402+I402)</f>
        <v>#REF!</v>
      </c>
    </row>
    <row r="403" spans="1:14" x14ac:dyDescent="0.25">
      <c r="A403" t="str">
        <f>A402</f>
        <v>ORD0000343</v>
      </c>
      <c r="C403" s="2" t="e">
        <f>VLOOKUP($A403,Price!$B:$F,6)</f>
        <v>#REF!</v>
      </c>
      <c r="D403" s="2" t="e">
        <f>VLOOKUP($A403,Price!$B:$F,7)</f>
        <v>#REF!</v>
      </c>
      <c r="E403" s="2" t="e">
        <f>VLOOKUP($A403,Price!$B:$F,8)</f>
        <v>#REF!</v>
      </c>
      <c r="F403" s="2" t="e">
        <f>VLOOKUP($A403,Price!$B:$F,9)</f>
        <v>#REF!</v>
      </c>
      <c r="K403">
        <f t="shared" si="179"/>
        <v>2</v>
      </c>
      <c r="L403" t="str">
        <f t="shared" si="172"/>
        <v>ORD0000343</v>
      </c>
      <c r="M403" t="e">
        <f>IF(N404=N403,1,2)</f>
        <v>#REF!</v>
      </c>
      <c r="N403" t="e">
        <f t="shared" si="180"/>
        <v>#REF!</v>
      </c>
    </row>
    <row r="404" spans="1:14" x14ac:dyDescent="0.25">
      <c r="A404" t="s">
        <v>943</v>
      </c>
      <c r="C404" s="2" t="e">
        <f>VLOOKUP($A404,Price!$B:$F,6)</f>
        <v>#REF!</v>
      </c>
      <c r="D404" s="2" t="e">
        <f>VLOOKUP($A404,Price!$B:$F,7)</f>
        <v>#REF!</v>
      </c>
      <c r="E404" s="2" t="e">
        <f>VLOOKUP($A404,Price!$B:$F,8)</f>
        <v>#REF!</v>
      </c>
      <c r="F404" s="2" t="e">
        <f>VLOOKUP($A404,Price!$B:$F,9)</f>
        <v>#REF!</v>
      </c>
      <c r="L404" t="str">
        <f t="shared" si="172"/>
        <v>ORD0000345</v>
      </c>
      <c r="M404">
        <v>1</v>
      </c>
      <c r="N404" t="e">
        <f t="shared" ref="N404:N406" si="181">IF(B404="",C404,C404+G404)</f>
        <v>#REF!</v>
      </c>
    </row>
    <row r="405" spans="1:14" x14ac:dyDescent="0.25">
      <c r="A405" t="s">
        <v>946</v>
      </c>
      <c r="C405" s="2" t="e">
        <f>VLOOKUP($A405,Price!$B:$F,6)</f>
        <v>#REF!</v>
      </c>
      <c r="D405" s="2" t="e">
        <f>VLOOKUP($A405,Price!$B:$F,7)</f>
        <v>#REF!</v>
      </c>
      <c r="E405" s="2" t="e">
        <f>VLOOKUP($A405,Price!$B:$F,8)</f>
        <v>#REF!</v>
      </c>
      <c r="F405" s="2" t="e">
        <f>VLOOKUP($A405,Price!$B:$F,9)</f>
        <v>#REF!</v>
      </c>
      <c r="L405" t="str">
        <f t="shared" si="172"/>
        <v>ORD0000346</v>
      </c>
      <c r="M405">
        <v>1</v>
      </c>
      <c r="N405" t="e">
        <f t="shared" si="181"/>
        <v>#REF!</v>
      </c>
    </row>
    <row r="406" spans="1:14" x14ac:dyDescent="0.25">
      <c r="A406" t="s">
        <v>949</v>
      </c>
      <c r="C406" s="2" t="e">
        <f>VLOOKUP($A406,Price!$B:$F,6)</f>
        <v>#REF!</v>
      </c>
      <c r="D406" s="2" t="e">
        <f>VLOOKUP($A406,Price!$B:$F,7)</f>
        <v>#REF!</v>
      </c>
      <c r="E406" s="2" t="e">
        <f>VLOOKUP($A406,Price!$B:$F,8)</f>
        <v>#REF!</v>
      </c>
      <c r="F406" s="2" t="e">
        <f>VLOOKUP($A406,Price!$B:$F,9)</f>
        <v>#REF!</v>
      </c>
      <c r="L406" t="str">
        <f t="shared" si="172"/>
        <v>ORD0000347</v>
      </c>
      <c r="M406">
        <v>1</v>
      </c>
      <c r="N406" t="e">
        <f t="shared" si="181"/>
        <v>#REF!</v>
      </c>
    </row>
    <row r="407" spans="1:14" x14ac:dyDescent="0.25">
      <c r="A407" t="s">
        <v>951</v>
      </c>
      <c r="C407" s="2" t="e">
        <f>VLOOKUP($A407,Price!$B:$F,6)</f>
        <v>#REF!</v>
      </c>
      <c r="D407" s="2" t="e">
        <f>VLOOKUP($A407,Price!$B:$F,7)</f>
        <v>#REF!</v>
      </c>
      <c r="E407" s="2" t="e">
        <f>VLOOKUP($A407,Price!$B:$F,8)</f>
        <v>#REF!</v>
      </c>
      <c r="F407" s="2" t="e">
        <f>VLOOKUP($A407,Price!$B:$F,9)</f>
        <v>#REF!</v>
      </c>
      <c r="K407">
        <f t="shared" ref="K407:K408" si="182">COUNTIF(A:A,A407)</f>
        <v>2</v>
      </c>
      <c r="L407" t="str">
        <f t="shared" si="172"/>
        <v>ORD0000348</v>
      </c>
      <c r="M407" t="e">
        <f>IF(N408=N407,1,2)</f>
        <v>#REF!</v>
      </c>
      <c r="N407" t="e">
        <f t="shared" ref="N407:N408" si="183">IF(B407="",E407,E407+I407)</f>
        <v>#REF!</v>
      </c>
    </row>
    <row r="408" spans="1:14" x14ac:dyDescent="0.25">
      <c r="A408" t="str">
        <f>A407</f>
        <v>ORD0000348</v>
      </c>
      <c r="C408" s="2" t="e">
        <f>VLOOKUP($A408,Price!$B:$F,6)</f>
        <v>#REF!</v>
      </c>
      <c r="D408" s="2" t="e">
        <f>VLOOKUP($A408,Price!$B:$F,7)</f>
        <v>#REF!</v>
      </c>
      <c r="E408" s="2" t="e">
        <f>VLOOKUP($A408,Price!$B:$F,8)</f>
        <v>#REF!</v>
      </c>
      <c r="F408" s="2" t="e">
        <f>VLOOKUP($A408,Price!$B:$F,9)</f>
        <v>#REF!</v>
      </c>
      <c r="K408">
        <f t="shared" si="182"/>
        <v>2</v>
      </c>
      <c r="L408" t="str">
        <f t="shared" si="172"/>
        <v>ORD0000348</v>
      </c>
      <c r="M408" t="e">
        <f>IF(N409=N408,1,2)</f>
        <v>#REF!</v>
      </c>
      <c r="N408" t="e">
        <f t="shared" si="183"/>
        <v>#REF!</v>
      </c>
    </row>
    <row r="409" spans="1:14" x14ac:dyDescent="0.25">
      <c r="A409" t="s">
        <v>953</v>
      </c>
      <c r="C409" s="2" t="e">
        <f>VLOOKUP($A409,Price!$B:$F,6)</f>
        <v>#REF!</v>
      </c>
      <c r="D409" s="2" t="e">
        <f>VLOOKUP($A409,Price!$B:$F,7)</f>
        <v>#REF!</v>
      </c>
      <c r="E409" s="2" t="e">
        <f>VLOOKUP($A409,Price!$B:$F,8)</f>
        <v>#REF!</v>
      </c>
      <c r="F409" s="2" t="e">
        <f>VLOOKUP($A409,Price!$B:$F,9)</f>
        <v>#REF!</v>
      </c>
      <c r="L409" t="str">
        <f t="shared" si="172"/>
        <v>ORD0000349</v>
      </c>
      <c r="M409">
        <v>1</v>
      </c>
      <c r="N409" t="e">
        <f t="shared" ref="N409:N413" si="184">IF(B409="",C409,C409+G409)</f>
        <v>#REF!</v>
      </c>
    </row>
    <row r="410" spans="1:14" x14ac:dyDescent="0.25">
      <c r="A410" t="s">
        <v>956</v>
      </c>
      <c r="C410" s="2" t="e">
        <f>VLOOKUP($A410,Price!$B:$F,6)</f>
        <v>#REF!</v>
      </c>
      <c r="D410" s="2" t="e">
        <f>VLOOKUP($A410,Price!$B:$F,7)</f>
        <v>#REF!</v>
      </c>
      <c r="E410" s="2" t="e">
        <f>VLOOKUP($A410,Price!$B:$F,8)</f>
        <v>#REF!</v>
      </c>
      <c r="F410" s="2" t="e">
        <f>VLOOKUP($A410,Price!$B:$F,9)</f>
        <v>#REF!</v>
      </c>
      <c r="L410" t="str">
        <f t="shared" si="172"/>
        <v>ORD0000350</v>
      </c>
      <c r="M410">
        <v>1</v>
      </c>
      <c r="N410" t="e">
        <f t="shared" si="184"/>
        <v>#REF!</v>
      </c>
    </row>
    <row r="411" spans="1:14" x14ac:dyDescent="0.25">
      <c r="A411" t="s">
        <v>957</v>
      </c>
      <c r="C411" s="2" t="e">
        <f>VLOOKUP($A411,Price!$B:$F,6)</f>
        <v>#REF!</v>
      </c>
      <c r="D411" s="2" t="e">
        <f>VLOOKUP($A411,Price!$B:$F,7)</f>
        <v>#REF!</v>
      </c>
      <c r="E411" s="2" t="e">
        <f>VLOOKUP($A411,Price!$B:$F,8)</f>
        <v>#REF!</v>
      </c>
      <c r="F411" s="2" t="e">
        <f>VLOOKUP($A411,Price!$B:$F,9)</f>
        <v>#REF!</v>
      </c>
      <c r="L411" t="str">
        <f t="shared" si="172"/>
        <v>ORD0000351</v>
      </c>
      <c r="M411">
        <v>1</v>
      </c>
      <c r="N411" t="e">
        <f t="shared" si="184"/>
        <v>#REF!</v>
      </c>
    </row>
    <row r="412" spans="1:14" x14ac:dyDescent="0.25">
      <c r="A412" t="s">
        <v>959</v>
      </c>
      <c r="C412" s="2" t="e">
        <f>VLOOKUP($A412,Price!$B:$F,6)</f>
        <v>#REF!</v>
      </c>
      <c r="D412" s="2" t="e">
        <f>VLOOKUP($A412,Price!$B:$F,7)</f>
        <v>#REF!</v>
      </c>
      <c r="E412" s="2" t="e">
        <f>VLOOKUP($A412,Price!$B:$F,8)</f>
        <v>#REF!</v>
      </c>
      <c r="F412" s="2" t="e">
        <f>VLOOKUP($A412,Price!$B:$F,9)</f>
        <v>#REF!</v>
      </c>
      <c r="L412" t="str">
        <f t="shared" si="172"/>
        <v>ORD0000352</v>
      </c>
      <c r="M412">
        <v>1</v>
      </c>
      <c r="N412" t="e">
        <f t="shared" si="184"/>
        <v>#REF!</v>
      </c>
    </row>
    <row r="413" spans="1:14" x14ac:dyDescent="0.25">
      <c r="A413" t="s">
        <v>961</v>
      </c>
      <c r="C413" s="2" t="e">
        <f>VLOOKUP($A413,Price!$B:$F,6)</f>
        <v>#REF!</v>
      </c>
      <c r="D413" s="2" t="e">
        <f>VLOOKUP($A413,Price!$B:$F,7)</f>
        <v>#REF!</v>
      </c>
      <c r="E413" s="2" t="e">
        <f>VLOOKUP($A413,Price!$B:$F,8)</f>
        <v>#REF!</v>
      </c>
      <c r="F413" s="2" t="e">
        <f>VLOOKUP($A413,Price!$B:$F,9)</f>
        <v>#REF!</v>
      </c>
      <c r="L413" t="str">
        <f t="shared" si="172"/>
        <v>ORD0000353</v>
      </c>
      <c r="M413">
        <v>1</v>
      </c>
      <c r="N413" t="e">
        <f t="shared" si="184"/>
        <v>#REF!</v>
      </c>
    </row>
    <row r="414" spans="1:14" x14ac:dyDescent="0.25">
      <c r="A414" t="s">
        <v>963</v>
      </c>
      <c r="B414" t="s">
        <v>964</v>
      </c>
      <c r="C414" s="2" t="e">
        <f>VLOOKUP($A414,Price!$B:$F,6)</f>
        <v>#REF!</v>
      </c>
      <c r="D414" s="2" t="e">
        <f>VLOOKUP($A414,Price!$B:$F,7)</f>
        <v>#REF!</v>
      </c>
      <c r="E414" s="2" t="e">
        <f>VLOOKUP($A414,Price!$B:$F,8)</f>
        <v>#REF!</v>
      </c>
      <c r="F414" s="2" t="e">
        <f>VLOOKUP($A414,Price!$B:$F,9)</f>
        <v>#REF!</v>
      </c>
      <c r="G414" s="3" t="e">
        <f>VLOOKUP($B414,Price!$B:$F,6)</f>
        <v>#REF!</v>
      </c>
      <c r="H414" s="3" t="e">
        <f>VLOOKUP($B414,Price!$B:$F,7)</f>
        <v>#REF!</v>
      </c>
      <c r="I414" s="3" t="e">
        <f>VLOOKUP($B414,Price!$B:$F,8)</f>
        <v>#REF!</v>
      </c>
      <c r="J414" s="3" t="e">
        <f>VLOOKUP($B414,Price!$B:$F,9)</f>
        <v>#REF!</v>
      </c>
      <c r="K414">
        <f t="shared" ref="K414:K415" si="185">COUNTIF(A:A,A414)</f>
        <v>2</v>
      </c>
      <c r="L414" t="str">
        <f t="shared" si="172"/>
        <v>ORD0000354, ORD0000355</v>
      </c>
      <c r="M414" t="e">
        <f>IF(N415=N414,1,2)</f>
        <v>#REF!</v>
      </c>
      <c r="N414" t="e">
        <f t="shared" ref="N414:N415" si="186">IF(B414="",E414,E414+I414)</f>
        <v>#REF!</v>
      </c>
    </row>
    <row r="415" spans="1:14" x14ac:dyDescent="0.25">
      <c r="A415" t="str">
        <f>A414</f>
        <v>ORD0000354</v>
      </c>
      <c r="B415" t="s">
        <v>964</v>
      </c>
      <c r="C415" s="2" t="e">
        <f>VLOOKUP($A415,Price!$B:$F,6)</f>
        <v>#REF!</v>
      </c>
      <c r="D415" s="2" t="e">
        <f>VLOOKUP($A415,Price!$B:$F,7)</f>
        <v>#REF!</v>
      </c>
      <c r="E415" s="2" t="e">
        <f>VLOOKUP($A415,Price!$B:$F,8)</f>
        <v>#REF!</v>
      </c>
      <c r="F415" s="2" t="e">
        <f>VLOOKUP($A415,Price!$B:$F,9)</f>
        <v>#REF!</v>
      </c>
      <c r="G415" s="3" t="e">
        <f>VLOOKUP($B415,Price!$B:$F,6)</f>
        <v>#REF!</v>
      </c>
      <c r="H415" s="3" t="e">
        <f>VLOOKUP($B415,Price!$B:$F,7)</f>
        <v>#REF!</v>
      </c>
      <c r="I415" s="3" t="e">
        <f>VLOOKUP($B415,Price!$B:$F,8)</f>
        <v>#REF!</v>
      </c>
      <c r="J415" s="3" t="e">
        <f>VLOOKUP($B415,Price!$B:$F,9)</f>
        <v>#REF!</v>
      </c>
      <c r="K415">
        <f t="shared" si="185"/>
        <v>2</v>
      </c>
      <c r="L415" t="str">
        <f t="shared" si="172"/>
        <v>ORD0000354, ORD0000355</v>
      </c>
      <c r="M415" t="e">
        <f>IF(N416=N415,1,2)</f>
        <v>#REF!</v>
      </c>
      <c r="N415" t="e">
        <f t="shared" si="186"/>
        <v>#REF!</v>
      </c>
    </row>
    <row r="416" spans="1:14" x14ac:dyDescent="0.25">
      <c r="A416" t="s">
        <v>966</v>
      </c>
      <c r="C416" s="2" t="e">
        <f>VLOOKUP($A416,Price!$B:$F,6)</f>
        <v>#REF!</v>
      </c>
      <c r="D416" s="2" t="e">
        <f>VLOOKUP($A416,Price!$B:$F,7)</f>
        <v>#REF!</v>
      </c>
      <c r="E416" s="2" t="e">
        <f>VLOOKUP($A416,Price!$B:$F,8)</f>
        <v>#REF!</v>
      </c>
      <c r="F416" s="2" t="e">
        <f>VLOOKUP($A416,Price!$B:$F,9)</f>
        <v>#REF!</v>
      </c>
      <c r="L416" t="str">
        <f t="shared" si="172"/>
        <v>ORD0000356</v>
      </c>
      <c r="M416">
        <v>1</v>
      </c>
      <c r="N416" t="e">
        <f t="shared" ref="N416:N418" si="187">IF(B416="",C416,C416+G416)</f>
        <v>#REF!</v>
      </c>
    </row>
    <row r="417" spans="1:14" x14ac:dyDescent="0.25">
      <c r="A417" t="s">
        <v>968</v>
      </c>
      <c r="C417" s="2" t="e">
        <f>VLOOKUP($A417,Price!$B:$F,6)</f>
        <v>#REF!</v>
      </c>
      <c r="D417" s="2" t="e">
        <f>VLOOKUP($A417,Price!$B:$F,7)</f>
        <v>#REF!</v>
      </c>
      <c r="E417" s="2" t="e">
        <f>VLOOKUP($A417,Price!$B:$F,8)</f>
        <v>#REF!</v>
      </c>
      <c r="F417" s="2" t="e">
        <f>VLOOKUP($A417,Price!$B:$F,9)</f>
        <v>#REF!</v>
      </c>
      <c r="L417" t="str">
        <f t="shared" si="172"/>
        <v>ORD0000357</v>
      </c>
      <c r="M417">
        <v>1</v>
      </c>
      <c r="N417" t="e">
        <f t="shared" si="187"/>
        <v>#REF!</v>
      </c>
    </row>
    <row r="418" spans="1:14" x14ac:dyDescent="0.25">
      <c r="A418" t="s">
        <v>970</v>
      </c>
      <c r="B418" t="s">
        <v>973</v>
      </c>
      <c r="C418" s="2" t="e">
        <f>VLOOKUP($A418,Price!$B:$F,6)</f>
        <v>#REF!</v>
      </c>
      <c r="D418" s="2" t="e">
        <f>VLOOKUP($A418,Price!$B:$F,7)</f>
        <v>#REF!</v>
      </c>
      <c r="E418" s="2" t="e">
        <f>VLOOKUP($A418,Price!$B:$F,8)</f>
        <v>#REF!</v>
      </c>
      <c r="F418" s="2" t="e">
        <f>VLOOKUP($A418,Price!$B:$F,9)</f>
        <v>#REF!</v>
      </c>
      <c r="G418" s="3" t="e">
        <f>VLOOKUP($B418,Price!$B:$F,6)</f>
        <v>#REF!</v>
      </c>
      <c r="H418" s="3" t="e">
        <f>VLOOKUP($B418,Price!$B:$F,7)</f>
        <v>#REF!</v>
      </c>
      <c r="I418" s="3" t="e">
        <f>VLOOKUP($B418,Price!$B:$F,8)</f>
        <v>#REF!</v>
      </c>
      <c r="J418" s="3" t="e">
        <f>VLOOKUP($B418,Price!$B:$F,9)</f>
        <v>#REF!</v>
      </c>
      <c r="L418" t="str">
        <f t="shared" si="172"/>
        <v>ORD0000358, ORD0000360</v>
      </c>
      <c r="M418">
        <v>1</v>
      </c>
      <c r="N418" t="e">
        <f t="shared" si="187"/>
        <v>#REF!</v>
      </c>
    </row>
    <row r="419" spans="1:14" x14ac:dyDescent="0.25">
      <c r="A419" t="s">
        <v>972</v>
      </c>
      <c r="C419" s="2" t="e">
        <f>VLOOKUP($A419,Price!$B:$F,6)</f>
        <v>#REF!</v>
      </c>
      <c r="D419" s="2" t="e">
        <f>VLOOKUP($A419,Price!$B:$F,7)</f>
        <v>#REF!</v>
      </c>
      <c r="E419" s="2" t="e">
        <f>VLOOKUP($A419,Price!$B:$F,8)</f>
        <v>#REF!</v>
      </c>
      <c r="F419" s="2" t="e">
        <f>VLOOKUP($A419,Price!$B:$F,9)</f>
        <v>#REF!</v>
      </c>
      <c r="K419">
        <f t="shared" ref="K419:K420" si="188">COUNTIF(A:A,A419)</f>
        <v>2</v>
      </c>
      <c r="L419" t="str">
        <f t="shared" si="172"/>
        <v>ORD0000359</v>
      </c>
      <c r="M419" t="e">
        <f>IF(N420=N419,1,2)</f>
        <v>#REF!</v>
      </c>
      <c r="N419" t="e">
        <f t="shared" ref="N419:N420" si="189">IF(B419="",E419,E419+I419)</f>
        <v>#REF!</v>
      </c>
    </row>
    <row r="420" spans="1:14" x14ac:dyDescent="0.25">
      <c r="A420" t="str">
        <f>A419</f>
        <v>ORD0000359</v>
      </c>
      <c r="C420" s="2" t="e">
        <f>VLOOKUP($A420,Price!$B:$F,6)</f>
        <v>#REF!</v>
      </c>
      <c r="D420" s="2" t="e">
        <f>VLOOKUP($A420,Price!$B:$F,7)</f>
        <v>#REF!</v>
      </c>
      <c r="E420" s="2" t="e">
        <f>VLOOKUP($A420,Price!$B:$F,8)</f>
        <v>#REF!</v>
      </c>
      <c r="F420" s="2" t="e">
        <f>VLOOKUP($A420,Price!$B:$F,9)</f>
        <v>#REF!</v>
      </c>
      <c r="K420">
        <f t="shared" si="188"/>
        <v>2</v>
      </c>
      <c r="L420" t="str">
        <f t="shared" si="172"/>
        <v>ORD0000359</v>
      </c>
      <c r="M420" t="e">
        <f>IF(N421=N420,1,2)</f>
        <v>#REF!</v>
      </c>
      <c r="N420" t="e">
        <f t="shared" si="189"/>
        <v>#REF!</v>
      </c>
    </row>
    <row r="421" spans="1:14" x14ac:dyDescent="0.25">
      <c r="A421" t="s">
        <v>975</v>
      </c>
      <c r="C421" s="2" t="e">
        <f>VLOOKUP($A421,Price!$B:$F,6)</f>
        <v>#REF!</v>
      </c>
      <c r="D421" s="2" t="e">
        <f>VLOOKUP($A421,Price!$B:$F,7)</f>
        <v>#REF!</v>
      </c>
      <c r="E421" s="2" t="e">
        <f>VLOOKUP($A421,Price!$B:$F,8)</f>
        <v>#REF!</v>
      </c>
      <c r="F421" s="2" t="e">
        <f>VLOOKUP($A421,Price!$B:$F,9)</f>
        <v>#REF!</v>
      </c>
      <c r="L421" t="str">
        <f t="shared" si="172"/>
        <v>ORD0000361</v>
      </c>
      <c r="M421">
        <v>1</v>
      </c>
      <c r="N421" t="e">
        <f t="shared" ref="N421:N424" si="190">IF(B421="",C421,C421+G421)</f>
        <v>#REF!</v>
      </c>
    </row>
    <row r="422" spans="1:14" x14ac:dyDescent="0.25">
      <c r="A422" t="s">
        <v>977</v>
      </c>
      <c r="C422" s="2" t="e">
        <f>VLOOKUP($A422,Price!$B:$F,6)</f>
        <v>#REF!</v>
      </c>
      <c r="D422" s="2" t="e">
        <f>VLOOKUP($A422,Price!$B:$F,7)</f>
        <v>#REF!</v>
      </c>
      <c r="E422" s="2" t="e">
        <f>VLOOKUP($A422,Price!$B:$F,8)</f>
        <v>#REF!</v>
      </c>
      <c r="F422" s="2" t="e">
        <f>VLOOKUP($A422,Price!$B:$F,9)</f>
        <v>#REF!</v>
      </c>
      <c r="L422" t="str">
        <f t="shared" si="172"/>
        <v>ORD0000362</v>
      </c>
      <c r="M422">
        <v>1</v>
      </c>
      <c r="N422" t="e">
        <f t="shared" si="190"/>
        <v>#REF!</v>
      </c>
    </row>
    <row r="423" spans="1:14" x14ac:dyDescent="0.25">
      <c r="A423" t="s">
        <v>979</v>
      </c>
      <c r="C423" s="2" t="e">
        <f>VLOOKUP($A423,Price!$B:$F,6)</f>
        <v>#REF!</v>
      </c>
      <c r="D423" s="2" t="e">
        <f>VLOOKUP($A423,Price!$B:$F,7)</f>
        <v>#REF!</v>
      </c>
      <c r="E423" s="2" t="e">
        <f>VLOOKUP($A423,Price!$B:$F,8)</f>
        <v>#REF!</v>
      </c>
      <c r="F423" s="2" t="e">
        <f>VLOOKUP($A423,Price!$B:$F,9)</f>
        <v>#REF!</v>
      </c>
      <c r="L423" t="str">
        <f t="shared" si="172"/>
        <v>ORD0000363</v>
      </c>
      <c r="M423">
        <v>1</v>
      </c>
      <c r="N423" t="e">
        <f t="shared" si="190"/>
        <v>#REF!</v>
      </c>
    </row>
    <row r="424" spans="1:14" x14ac:dyDescent="0.25">
      <c r="A424" t="s">
        <v>981</v>
      </c>
      <c r="C424" s="2" t="e">
        <f>VLOOKUP($A424,Price!$B:$F,6)</f>
        <v>#REF!</v>
      </c>
      <c r="D424" s="2" t="e">
        <f>VLOOKUP($A424,Price!$B:$F,7)</f>
        <v>#REF!</v>
      </c>
      <c r="E424" s="2" t="e">
        <f>VLOOKUP($A424,Price!$B:$F,8)</f>
        <v>#REF!</v>
      </c>
      <c r="F424" s="2" t="e">
        <f>VLOOKUP($A424,Price!$B:$F,9)</f>
        <v>#REF!</v>
      </c>
      <c r="L424" t="str">
        <f t="shared" si="172"/>
        <v>ORD0000364</v>
      </c>
      <c r="M424">
        <v>1</v>
      </c>
      <c r="N424" t="e">
        <f t="shared" si="190"/>
        <v>#REF!</v>
      </c>
    </row>
    <row r="425" spans="1:14" x14ac:dyDescent="0.25">
      <c r="A425" t="s">
        <v>984</v>
      </c>
      <c r="C425" s="2" t="e">
        <f>VLOOKUP($A425,Price!$B:$F,6)</f>
        <v>#REF!</v>
      </c>
      <c r="D425" s="2" t="e">
        <f>VLOOKUP($A425,Price!$B:$F,7)</f>
        <v>#REF!</v>
      </c>
      <c r="E425" s="2" t="e">
        <f>VLOOKUP($A425,Price!$B:$F,8)</f>
        <v>#REF!</v>
      </c>
      <c r="F425" s="2" t="e">
        <f>VLOOKUP($A425,Price!$B:$F,9)</f>
        <v>#REF!</v>
      </c>
      <c r="K425">
        <f t="shared" ref="K425:K427" si="191">COUNTIF(A:A,A425)</f>
        <v>3</v>
      </c>
      <c r="L425" t="str">
        <f t="shared" si="172"/>
        <v>ORD0000365</v>
      </c>
      <c r="M425">
        <v>1</v>
      </c>
      <c r="N425" t="e">
        <f>IF(AND(B425="",M425=1),F425,IF(AND(B425="",M425=2),E425/2,IF(AND(B425="",M425=3),E425/2,IF(M425=1,F425+J425,(E425+I425)/2))))</f>
        <v>#REF!</v>
      </c>
    </row>
    <row r="426" spans="1:14" x14ac:dyDescent="0.25">
      <c r="A426" t="str">
        <f t="shared" ref="A426:A427" si="192">A425</f>
        <v>ORD0000365</v>
      </c>
      <c r="C426" s="2" t="e">
        <f>VLOOKUP($A426,Price!$B:$F,6)</f>
        <v>#REF!</v>
      </c>
      <c r="D426" s="2" t="e">
        <f>VLOOKUP($A426,Price!$B:$F,7)</f>
        <v>#REF!</v>
      </c>
      <c r="E426" s="2" t="e">
        <f>VLOOKUP($A426,Price!$B:$F,8)</f>
        <v>#REF!</v>
      </c>
      <c r="F426" s="2" t="e">
        <f>VLOOKUP($A426,Price!$B:$F,9)</f>
        <v>#REF!</v>
      </c>
      <c r="K426">
        <f t="shared" si="191"/>
        <v>3</v>
      </c>
      <c r="L426" t="str">
        <f t="shared" si="172"/>
        <v>ORD0000365</v>
      </c>
      <c r="M426">
        <v>2</v>
      </c>
      <c r="N426" t="e">
        <f>IF(AND(B426="",M426=1),F426,IF(AND(B426="",M426=2),E426/2,IF(AND(B426="",M426=3),E426/2,IF(M426=1,F426+J426,(E426+I426)/2))))</f>
        <v>#REF!</v>
      </c>
    </row>
    <row r="427" spans="1:14" x14ac:dyDescent="0.25">
      <c r="A427" t="str">
        <f t="shared" si="192"/>
        <v>ORD0000365</v>
      </c>
      <c r="C427" s="2" t="e">
        <f>VLOOKUP($A427,Price!$B:$F,6)</f>
        <v>#REF!</v>
      </c>
      <c r="D427" s="2" t="e">
        <f>VLOOKUP($A427,Price!$B:$F,7)</f>
        <v>#REF!</v>
      </c>
      <c r="E427" s="2" t="e">
        <f>VLOOKUP($A427,Price!$B:$F,8)</f>
        <v>#REF!</v>
      </c>
      <c r="F427" s="2" t="e">
        <f>VLOOKUP($A427,Price!$B:$F,9)</f>
        <v>#REF!</v>
      </c>
      <c r="K427">
        <f t="shared" si="191"/>
        <v>3</v>
      </c>
      <c r="L427" t="str">
        <f t="shared" si="172"/>
        <v>ORD0000365</v>
      </c>
      <c r="M427">
        <v>3</v>
      </c>
      <c r="N427" t="e">
        <f>IF(AND(B427="",M427=1),F427,IF(AND(B427="",M427=2),E427/2,IF(AND(B427="",M427=3),E427/2,IF(M427=1,F427+J427,(E427+I427)/2))))</f>
        <v>#REF!</v>
      </c>
    </row>
    <row r="428" spans="1:14" x14ac:dyDescent="0.25">
      <c r="A428" t="s">
        <v>986</v>
      </c>
      <c r="C428" s="2" t="e">
        <f>VLOOKUP($A428,Price!$B:$F,6)</f>
        <v>#REF!</v>
      </c>
      <c r="D428" s="2" t="e">
        <f>VLOOKUP($A428,Price!$B:$F,7)</f>
        <v>#REF!</v>
      </c>
      <c r="E428" s="2" t="e">
        <f>VLOOKUP($A428,Price!$B:$F,8)</f>
        <v>#REF!</v>
      </c>
      <c r="F428" s="2" t="e">
        <f>VLOOKUP($A428,Price!$B:$F,9)</f>
        <v>#REF!</v>
      </c>
      <c r="L428" t="str">
        <f t="shared" si="172"/>
        <v>ORD0000366</v>
      </c>
      <c r="M428">
        <v>1</v>
      </c>
      <c r="N428" t="e">
        <f t="shared" ref="N428:N432" si="193">IF(B428="",C428,C428+G428)</f>
        <v>#REF!</v>
      </c>
    </row>
    <row r="429" spans="1:14" x14ac:dyDescent="0.25">
      <c r="A429" t="s">
        <v>988</v>
      </c>
      <c r="C429" s="2" t="e">
        <f>VLOOKUP($A429,Price!$B:$F,6)</f>
        <v>#REF!</v>
      </c>
      <c r="D429" s="2" t="e">
        <f>VLOOKUP($A429,Price!$B:$F,7)</f>
        <v>#REF!</v>
      </c>
      <c r="E429" s="2" t="e">
        <f>VLOOKUP($A429,Price!$B:$F,8)</f>
        <v>#REF!</v>
      </c>
      <c r="F429" s="2" t="e">
        <f>VLOOKUP($A429,Price!$B:$F,9)</f>
        <v>#REF!</v>
      </c>
      <c r="L429" t="str">
        <f t="shared" si="172"/>
        <v>ORD0000367</v>
      </c>
      <c r="M429">
        <v>1</v>
      </c>
      <c r="N429" t="e">
        <f t="shared" si="193"/>
        <v>#REF!</v>
      </c>
    </row>
    <row r="430" spans="1:14" x14ac:dyDescent="0.25">
      <c r="A430" t="s">
        <v>991</v>
      </c>
      <c r="C430" s="2" t="e">
        <f>VLOOKUP($A430,Price!$B:$F,6)</f>
        <v>#REF!</v>
      </c>
      <c r="D430" s="2" t="e">
        <f>VLOOKUP($A430,Price!$B:$F,7)</f>
        <v>#REF!</v>
      </c>
      <c r="E430" s="2" t="e">
        <f>VLOOKUP($A430,Price!$B:$F,8)</f>
        <v>#REF!</v>
      </c>
      <c r="F430" s="2" t="e">
        <f>VLOOKUP($A430,Price!$B:$F,9)</f>
        <v>#REF!</v>
      </c>
      <c r="L430" t="str">
        <f t="shared" si="172"/>
        <v>ORD0000368</v>
      </c>
      <c r="M430">
        <v>1</v>
      </c>
      <c r="N430" t="e">
        <f t="shared" si="193"/>
        <v>#REF!</v>
      </c>
    </row>
    <row r="431" spans="1:14" x14ac:dyDescent="0.25">
      <c r="A431" t="s">
        <v>994</v>
      </c>
      <c r="C431" s="2" t="e">
        <f>VLOOKUP($A431,Price!$B:$F,6)</f>
        <v>#REF!</v>
      </c>
      <c r="D431" s="2" t="e">
        <f>VLOOKUP($A431,Price!$B:$F,7)</f>
        <v>#REF!</v>
      </c>
      <c r="E431" s="2" t="e">
        <f>VLOOKUP($A431,Price!$B:$F,8)</f>
        <v>#REF!</v>
      </c>
      <c r="F431" s="2" t="e">
        <f>VLOOKUP($A431,Price!$B:$F,9)</f>
        <v>#REF!</v>
      </c>
      <c r="L431" t="str">
        <f t="shared" si="172"/>
        <v>ORD0000369</v>
      </c>
      <c r="M431">
        <v>1</v>
      </c>
      <c r="N431" t="e">
        <f t="shared" si="193"/>
        <v>#REF!</v>
      </c>
    </row>
    <row r="432" spans="1:14" x14ac:dyDescent="0.25">
      <c r="A432" t="s">
        <v>996</v>
      </c>
      <c r="B432" t="s">
        <v>1001</v>
      </c>
      <c r="C432" s="2" t="e">
        <f>VLOOKUP($A432,Price!$B:$F,6)</f>
        <v>#REF!</v>
      </c>
      <c r="D432" s="2" t="e">
        <f>VLOOKUP($A432,Price!$B:$F,7)</f>
        <v>#REF!</v>
      </c>
      <c r="E432" s="2" t="e">
        <f>VLOOKUP($A432,Price!$B:$F,8)</f>
        <v>#REF!</v>
      </c>
      <c r="F432" s="2" t="e">
        <f>VLOOKUP($A432,Price!$B:$F,9)</f>
        <v>#REF!</v>
      </c>
      <c r="G432" s="3" t="e">
        <f>VLOOKUP($B432,Price!$B:$F,6)</f>
        <v>#REF!</v>
      </c>
      <c r="H432" s="3" t="e">
        <f>VLOOKUP($B432,Price!$B:$F,7)</f>
        <v>#REF!</v>
      </c>
      <c r="I432" s="3" t="e">
        <f>VLOOKUP($B432,Price!$B:$F,8)</f>
        <v>#REF!</v>
      </c>
      <c r="J432" s="3" t="e">
        <f>VLOOKUP($B432,Price!$B:$F,9)</f>
        <v>#REF!</v>
      </c>
      <c r="L432" t="str">
        <f t="shared" si="172"/>
        <v>ORD0000370, ORD0000372</v>
      </c>
      <c r="M432">
        <v>1</v>
      </c>
      <c r="N432" t="e">
        <f t="shared" si="193"/>
        <v>#REF!</v>
      </c>
    </row>
    <row r="433" spans="1:14" x14ac:dyDescent="0.25">
      <c r="A433" t="s">
        <v>998</v>
      </c>
      <c r="C433" s="2" t="e">
        <f>VLOOKUP($A433,Price!$B:$F,6)</f>
        <v>#REF!</v>
      </c>
      <c r="D433" s="2" t="e">
        <f>VLOOKUP($A433,Price!$B:$F,7)</f>
        <v>#REF!</v>
      </c>
      <c r="E433" s="2" t="e">
        <f>VLOOKUP($A433,Price!$B:$F,8)</f>
        <v>#REF!</v>
      </c>
      <c r="F433" s="2" t="e">
        <f>VLOOKUP($A433,Price!$B:$F,9)</f>
        <v>#REF!</v>
      </c>
      <c r="K433">
        <f t="shared" ref="K433:K434" si="194">COUNTIF(A:A,A433)</f>
        <v>2</v>
      </c>
      <c r="L433" t="str">
        <f t="shared" si="172"/>
        <v>ORD0000371</v>
      </c>
      <c r="M433" t="e">
        <f>IF(N434=N433,1,2)</f>
        <v>#REF!</v>
      </c>
      <c r="N433" t="e">
        <f t="shared" ref="N433:N434" si="195">IF(B433="",E433,E433+I433)</f>
        <v>#REF!</v>
      </c>
    </row>
    <row r="434" spans="1:14" x14ac:dyDescent="0.25">
      <c r="A434" t="str">
        <f>A433</f>
        <v>ORD0000371</v>
      </c>
      <c r="C434" s="2" t="e">
        <f>VLOOKUP($A434,Price!$B:$F,6)</f>
        <v>#REF!</v>
      </c>
      <c r="D434" s="2" t="e">
        <f>VLOOKUP($A434,Price!$B:$F,7)</f>
        <v>#REF!</v>
      </c>
      <c r="E434" s="2" t="e">
        <f>VLOOKUP($A434,Price!$B:$F,8)</f>
        <v>#REF!</v>
      </c>
      <c r="F434" s="2" t="e">
        <f>VLOOKUP($A434,Price!$B:$F,9)</f>
        <v>#REF!</v>
      </c>
      <c r="K434">
        <f t="shared" si="194"/>
        <v>2</v>
      </c>
      <c r="L434" t="str">
        <f t="shared" si="172"/>
        <v>ORD0000371</v>
      </c>
      <c r="M434" t="e">
        <f>IF(N435=N434,1,2)</f>
        <v>#REF!</v>
      </c>
      <c r="N434" t="e">
        <f t="shared" si="195"/>
        <v>#REF!</v>
      </c>
    </row>
    <row r="435" spans="1:14" x14ac:dyDescent="0.25">
      <c r="A435" t="s">
        <v>1003</v>
      </c>
      <c r="C435" s="2" t="e">
        <f>VLOOKUP($A435,Price!$B:$F,6)</f>
        <v>#REF!</v>
      </c>
      <c r="D435" s="2" t="e">
        <f>VLOOKUP($A435,Price!$B:$F,7)</f>
        <v>#REF!</v>
      </c>
      <c r="E435" s="2" t="e">
        <f>VLOOKUP($A435,Price!$B:$F,8)</f>
        <v>#REF!</v>
      </c>
      <c r="F435" s="2" t="e">
        <f>VLOOKUP($A435,Price!$B:$F,9)</f>
        <v>#REF!</v>
      </c>
      <c r="L435" t="str">
        <f t="shared" si="172"/>
        <v>ORD0000373</v>
      </c>
      <c r="M435">
        <v>1</v>
      </c>
      <c r="N435" t="e">
        <f t="shared" ref="N435:N436" si="196">IF(B435="",C435,C435+G435)</f>
        <v>#REF!</v>
      </c>
    </row>
    <row r="436" spans="1:14" x14ac:dyDescent="0.25">
      <c r="A436" t="s">
        <v>1006</v>
      </c>
      <c r="C436" s="2" t="e">
        <f>VLOOKUP($A436,Price!$B:$F,6)</f>
        <v>#REF!</v>
      </c>
      <c r="D436" s="2" t="e">
        <f>VLOOKUP($A436,Price!$B:$F,7)</f>
        <v>#REF!</v>
      </c>
      <c r="E436" s="2" t="e">
        <f>VLOOKUP($A436,Price!$B:$F,8)</f>
        <v>#REF!</v>
      </c>
      <c r="F436" s="2" t="e">
        <f>VLOOKUP($A436,Price!$B:$F,9)</f>
        <v>#REF!</v>
      </c>
      <c r="L436" t="str">
        <f t="shared" si="172"/>
        <v>ORD0000374</v>
      </c>
      <c r="M436">
        <v>1</v>
      </c>
      <c r="N436" t="e">
        <f t="shared" si="196"/>
        <v>#REF!</v>
      </c>
    </row>
    <row r="437" spans="1:14" x14ac:dyDescent="0.25">
      <c r="A437" t="s">
        <v>1007</v>
      </c>
      <c r="B437" t="s">
        <v>1008</v>
      </c>
      <c r="C437" s="2" t="e">
        <f>VLOOKUP($A437,Price!$B:$F,6)</f>
        <v>#REF!</v>
      </c>
      <c r="D437" s="2" t="e">
        <f>VLOOKUP($A437,Price!$B:$F,7)</f>
        <v>#REF!</v>
      </c>
      <c r="E437" s="2" t="e">
        <f>VLOOKUP($A437,Price!$B:$F,8)</f>
        <v>#REF!</v>
      </c>
      <c r="F437" s="2" t="e">
        <f>VLOOKUP($A437,Price!$B:$F,9)</f>
        <v>#REF!</v>
      </c>
      <c r="G437" s="3" t="e">
        <f>VLOOKUP($B437,Price!$B:$F,6)</f>
        <v>#REF!</v>
      </c>
      <c r="H437" s="3" t="e">
        <f>VLOOKUP($B437,Price!$B:$F,7)</f>
        <v>#REF!</v>
      </c>
      <c r="I437" s="3" t="e">
        <f>VLOOKUP($B437,Price!$B:$F,8)</f>
        <v>#REF!</v>
      </c>
      <c r="J437" s="3" t="e">
        <f>VLOOKUP($B437,Price!$B:$F,9)</f>
        <v>#REF!</v>
      </c>
      <c r="K437">
        <f t="shared" ref="K437:K438" si="197">COUNTIF(A:A,A437)</f>
        <v>2</v>
      </c>
      <c r="L437" t="str">
        <f t="shared" si="172"/>
        <v>ORD0000375, ORD0000376</v>
      </c>
      <c r="M437" t="e">
        <f>IF(N438=N437,1,2)</f>
        <v>#REF!</v>
      </c>
      <c r="N437" t="e">
        <f t="shared" ref="N437:N438" si="198">IF(B437="",E437,E437+I437)</f>
        <v>#REF!</v>
      </c>
    </row>
    <row r="438" spans="1:14" x14ac:dyDescent="0.25">
      <c r="A438" t="str">
        <f>A437</f>
        <v>ORD0000375</v>
      </c>
      <c r="B438" t="s">
        <v>1008</v>
      </c>
      <c r="C438" s="2" t="e">
        <f>VLOOKUP($A438,Price!$B:$F,6)</f>
        <v>#REF!</v>
      </c>
      <c r="D438" s="2" t="e">
        <f>VLOOKUP($A438,Price!$B:$F,7)</f>
        <v>#REF!</v>
      </c>
      <c r="E438" s="2" t="e">
        <f>VLOOKUP($A438,Price!$B:$F,8)</f>
        <v>#REF!</v>
      </c>
      <c r="F438" s="2" t="e">
        <f>VLOOKUP($A438,Price!$B:$F,9)</f>
        <v>#REF!</v>
      </c>
      <c r="G438" s="3" t="e">
        <f>VLOOKUP($B438,Price!$B:$F,6)</f>
        <v>#REF!</v>
      </c>
      <c r="H438" s="3" t="e">
        <f>VLOOKUP($B438,Price!$B:$F,7)</f>
        <v>#REF!</v>
      </c>
      <c r="I438" s="3" t="e">
        <f>VLOOKUP($B438,Price!$B:$F,8)</f>
        <v>#REF!</v>
      </c>
      <c r="J438" s="3" t="e">
        <f>VLOOKUP($B438,Price!$B:$F,9)</f>
        <v>#REF!</v>
      </c>
      <c r="K438">
        <f t="shared" si="197"/>
        <v>2</v>
      </c>
      <c r="L438" t="str">
        <f t="shared" si="172"/>
        <v>ORD0000375, ORD0000376</v>
      </c>
      <c r="M438" t="e">
        <f>IF(N439=N438,1,2)</f>
        <v>#REF!</v>
      </c>
      <c r="N438" t="e">
        <f t="shared" si="198"/>
        <v>#REF!</v>
      </c>
    </row>
    <row r="439" spans="1:14" x14ac:dyDescent="0.25">
      <c r="A439" t="s">
        <v>1010</v>
      </c>
      <c r="C439" s="2" t="e">
        <f>VLOOKUP($A439,Price!$B:$F,6)</f>
        <v>#REF!</v>
      </c>
      <c r="D439" s="2" t="e">
        <f>VLOOKUP($A439,Price!$B:$F,7)</f>
        <v>#REF!</v>
      </c>
      <c r="E439" s="2" t="e">
        <f>VLOOKUP($A439,Price!$B:$F,8)</f>
        <v>#REF!</v>
      </c>
      <c r="F439" s="2" t="e">
        <f>VLOOKUP($A439,Price!$B:$F,9)</f>
        <v>#REF!</v>
      </c>
      <c r="L439" t="str">
        <f t="shared" si="172"/>
        <v>ORD0000377</v>
      </c>
      <c r="M439">
        <v>1</v>
      </c>
      <c r="N439" t="e">
        <f t="shared" ref="N439:N447" si="199">IF(B439="",C439,C439+G439)</f>
        <v>#REF!</v>
      </c>
    </row>
    <row r="440" spans="1:14" x14ac:dyDescent="0.25">
      <c r="A440" t="s">
        <v>1013</v>
      </c>
      <c r="C440" s="2" t="e">
        <f>VLOOKUP($A440,Price!$B:$F,6)</f>
        <v>#REF!</v>
      </c>
      <c r="D440" s="2" t="e">
        <f>VLOOKUP($A440,Price!$B:$F,7)</f>
        <v>#REF!</v>
      </c>
      <c r="E440" s="2" t="e">
        <f>VLOOKUP($A440,Price!$B:$F,8)</f>
        <v>#REF!</v>
      </c>
      <c r="F440" s="2" t="e">
        <f>VLOOKUP($A440,Price!$B:$F,9)</f>
        <v>#REF!</v>
      </c>
      <c r="L440" t="str">
        <f t="shared" si="172"/>
        <v>ORD0000378</v>
      </c>
      <c r="M440">
        <v>1</v>
      </c>
      <c r="N440" t="e">
        <f t="shared" si="199"/>
        <v>#REF!</v>
      </c>
    </row>
    <row r="441" spans="1:14" x14ac:dyDescent="0.25">
      <c r="A441" t="s">
        <v>1015</v>
      </c>
      <c r="C441" s="2" t="e">
        <f>VLOOKUP($A441,Price!$B:$F,6)</f>
        <v>#REF!</v>
      </c>
      <c r="D441" s="2" t="e">
        <f>VLOOKUP($A441,Price!$B:$F,7)</f>
        <v>#REF!</v>
      </c>
      <c r="E441" s="2" t="e">
        <f>VLOOKUP($A441,Price!$B:$F,8)</f>
        <v>#REF!</v>
      </c>
      <c r="F441" s="2" t="e">
        <f>VLOOKUP($A441,Price!$B:$F,9)</f>
        <v>#REF!</v>
      </c>
      <c r="L441" t="str">
        <f t="shared" si="172"/>
        <v>ORD0000379</v>
      </c>
      <c r="M441">
        <v>1</v>
      </c>
      <c r="N441" t="e">
        <f t="shared" si="199"/>
        <v>#REF!</v>
      </c>
    </row>
    <row r="442" spans="1:14" x14ac:dyDescent="0.25">
      <c r="A442" t="s">
        <v>1017</v>
      </c>
      <c r="C442" s="2" t="e">
        <f>VLOOKUP($A442,Price!$B:$F,6)</f>
        <v>#REF!</v>
      </c>
      <c r="D442" s="2" t="e">
        <f>VLOOKUP($A442,Price!$B:$F,7)</f>
        <v>#REF!</v>
      </c>
      <c r="E442" s="2" t="e">
        <f>VLOOKUP($A442,Price!$B:$F,8)</f>
        <v>#REF!</v>
      </c>
      <c r="F442" s="2" t="e">
        <f>VLOOKUP($A442,Price!$B:$F,9)</f>
        <v>#REF!</v>
      </c>
      <c r="L442" t="str">
        <f t="shared" si="172"/>
        <v>ORD0000380</v>
      </c>
      <c r="M442">
        <v>1</v>
      </c>
      <c r="N442" t="e">
        <f t="shared" si="199"/>
        <v>#REF!</v>
      </c>
    </row>
    <row r="443" spans="1:14" x14ac:dyDescent="0.25">
      <c r="A443" t="s">
        <v>1019</v>
      </c>
      <c r="C443" s="2" t="e">
        <f>VLOOKUP($A443,Price!$B:$F,6)</f>
        <v>#REF!</v>
      </c>
      <c r="D443" s="2" t="e">
        <f>VLOOKUP($A443,Price!$B:$F,7)</f>
        <v>#REF!</v>
      </c>
      <c r="E443" s="2" t="e">
        <f>VLOOKUP($A443,Price!$B:$F,8)</f>
        <v>#REF!</v>
      </c>
      <c r="F443" s="2" t="e">
        <f>VLOOKUP($A443,Price!$B:$F,9)</f>
        <v>#REF!</v>
      </c>
      <c r="L443" t="str">
        <f t="shared" si="172"/>
        <v>ORD0000381</v>
      </c>
      <c r="M443">
        <v>1</v>
      </c>
      <c r="N443" t="e">
        <f t="shared" si="199"/>
        <v>#REF!</v>
      </c>
    </row>
    <row r="444" spans="1:14" x14ac:dyDescent="0.25">
      <c r="A444" t="s">
        <v>1021</v>
      </c>
      <c r="C444" s="2" t="e">
        <f>VLOOKUP($A444,Price!$B:$F,6)</f>
        <v>#REF!</v>
      </c>
      <c r="D444" s="2" t="e">
        <f>VLOOKUP($A444,Price!$B:$F,7)</f>
        <v>#REF!</v>
      </c>
      <c r="E444" s="2" t="e">
        <f>VLOOKUP($A444,Price!$B:$F,8)</f>
        <v>#REF!</v>
      </c>
      <c r="F444" s="2" t="e">
        <f>VLOOKUP($A444,Price!$B:$F,9)</f>
        <v>#REF!</v>
      </c>
      <c r="L444" t="str">
        <f t="shared" si="172"/>
        <v>ORD0000382</v>
      </c>
      <c r="M444">
        <v>1</v>
      </c>
      <c r="N444" t="e">
        <f t="shared" si="199"/>
        <v>#REF!</v>
      </c>
    </row>
    <row r="445" spans="1:14" x14ac:dyDescent="0.25">
      <c r="A445" t="s">
        <v>1024</v>
      </c>
      <c r="C445" s="2" t="e">
        <f>VLOOKUP($A445,Price!$B:$F,6)</f>
        <v>#REF!</v>
      </c>
      <c r="D445" s="2" t="e">
        <f>VLOOKUP($A445,Price!$B:$F,7)</f>
        <v>#REF!</v>
      </c>
      <c r="E445" s="2" t="e">
        <f>VLOOKUP($A445,Price!$B:$F,8)</f>
        <v>#REF!</v>
      </c>
      <c r="F445" s="2" t="e">
        <f>VLOOKUP($A445,Price!$B:$F,9)</f>
        <v>#REF!</v>
      </c>
      <c r="L445" t="str">
        <f t="shared" si="172"/>
        <v>ORD0000383</v>
      </c>
      <c r="M445">
        <v>1</v>
      </c>
      <c r="N445" t="e">
        <f t="shared" si="199"/>
        <v>#REF!</v>
      </c>
    </row>
    <row r="446" spans="1:14" x14ac:dyDescent="0.25">
      <c r="A446" t="s">
        <v>1026</v>
      </c>
      <c r="C446" s="2" t="e">
        <f>VLOOKUP($A446,Price!$B:$F,6)</f>
        <v>#REF!</v>
      </c>
      <c r="D446" s="2" t="e">
        <f>VLOOKUP($A446,Price!$B:$F,7)</f>
        <v>#REF!</v>
      </c>
      <c r="E446" s="2" t="e">
        <f>VLOOKUP($A446,Price!$B:$F,8)</f>
        <v>#REF!</v>
      </c>
      <c r="F446" s="2" t="e">
        <f>VLOOKUP($A446,Price!$B:$F,9)</f>
        <v>#REF!</v>
      </c>
      <c r="L446" t="str">
        <f t="shared" si="172"/>
        <v>ORD0000384</v>
      </c>
      <c r="M446">
        <v>1</v>
      </c>
      <c r="N446" t="e">
        <f t="shared" si="199"/>
        <v>#REF!</v>
      </c>
    </row>
    <row r="447" spans="1:14" x14ac:dyDescent="0.25">
      <c r="A447" t="s">
        <v>1029</v>
      </c>
      <c r="C447" s="2" t="e">
        <f>VLOOKUP($A447,Price!$B:$F,6)</f>
        <v>#REF!</v>
      </c>
      <c r="D447" s="2" t="e">
        <f>VLOOKUP($A447,Price!$B:$F,7)</f>
        <v>#REF!</v>
      </c>
      <c r="E447" s="2" t="e">
        <f>VLOOKUP($A447,Price!$B:$F,8)</f>
        <v>#REF!</v>
      </c>
      <c r="F447" s="2" t="e">
        <f>VLOOKUP($A447,Price!$B:$F,9)</f>
        <v>#REF!</v>
      </c>
      <c r="L447" t="str">
        <f t="shared" si="172"/>
        <v>ORD0000385</v>
      </c>
      <c r="M447">
        <v>1</v>
      </c>
      <c r="N447" t="e">
        <f t="shared" si="199"/>
        <v>#REF!</v>
      </c>
    </row>
    <row r="448" spans="1:14" x14ac:dyDescent="0.25">
      <c r="A448" t="s">
        <v>1032</v>
      </c>
      <c r="C448" s="2" t="e">
        <f>VLOOKUP($A448,Price!$B:$F,6)</f>
        <v>#REF!</v>
      </c>
      <c r="D448" s="2" t="e">
        <f>VLOOKUP($A448,Price!$B:$F,7)</f>
        <v>#REF!</v>
      </c>
      <c r="E448" s="2" t="e">
        <f>VLOOKUP($A448,Price!$B:$F,8)</f>
        <v>#REF!</v>
      </c>
      <c r="F448" s="2" t="e">
        <f>VLOOKUP($A448,Price!$B:$F,9)</f>
        <v>#REF!</v>
      </c>
      <c r="K448">
        <f t="shared" ref="K448:K451" si="200">COUNTIF(A:A,A448)</f>
        <v>4</v>
      </c>
      <c r="L448" t="str">
        <f t="shared" si="172"/>
        <v>ORD0000386</v>
      </c>
      <c r="M448">
        <v>1</v>
      </c>
      <c r="N448" t="e">
        <f>IF(AND(B448="",M448=1),E448,IF(AND(B448="",M448=2),D448/3,IF(AND(B448="",M448=3),D448/3,IF(AND(B448="",M448=4),D448/3,IF(M448=1,E448+I448,(D448+H448)/3)))))</f>
        <v>#REF!</v>
      </c>
    </row>
    <row r="449" spans="1:14" x14ac:dyDescent="0.25">
      <c r="A449" t="str">
        <f t="shared" ref="A449:A451" si="201">A448</f>
        <v>ORD0000386</v>
      </c>
      <c r="C449" s="2" t="e">
        <f>VLOOKUP($A449,Price!$B:$F,6)</f>
        <v>#REF!</v>
      </c>
      <c r="D449" s="2" t="e">
        <f>VLOOKUP($A449,Price!$B:$F,7)</f>
        <v>#REF!</v>
      </c>
      <c r="E449" s="2" t="e">
        <f>VLOOKUP($A449,Price!$B:$F,8)</f>
        <v>#REF!</v>
      </c>
      <c r="F449" s="2" t="e">
        <f>VLOOKUP($A449,Price!$B:$F,9)</f>
        <v>#REF!</v>
      </c>
      <c r="K449">
        <f t="shared" si="200"/>
        <v>4</v>
      </c>
      <c r="L449" t="str">
        <f t="shared" si="172"/>
        <v>ORD0000386</v>
      </c>
      <c r="M449">
        <v>2</v>
      </c>
      <c r="N449" t="e">
        <f>IF(AND(B449="",M449=1),E449,IF(AND(B449="",M449=2),D449/3,IF(AND(B449="",M449=3),D449/3,IF(AND(B449="",M449=4),D449/3,IF(M449=1,E449+I449,(D449+H449)/3)))))</f>
        <v>#REF!</v>
      </c>
    </row>
    <row r="450" spans="1:14" x14ac:dyDescent="0.25">
      <c r="A450" t="str">
        <f t="shared" si="201"/>
        <v>ORD0000386</v>
      </c>
      <c r="C450" s="2" t="e">
        <f>VLOOKUP($A450,Price!$B:$F,6)</f>
        <v>#REF!</v>
      </c>
      <c r="D450" s="2" t="e">
        <f>VLOOKUP($A450,Price!$B:$F,7)</f>
        <v>#REF!</v>
      </c>
      <c r="E450" s="2" t="e">
        <f>VLOOKUP($A450,Price!$B:$F,8)</f>
        <v>#REF!</v>
      </c>
      <c r="F450" s="2" t="e">
        <f>VLOOKUP($A450,Price!$B:$F,9)</f>
        <v>#REF!</v>
      </c>
      <c r="K450">
        <f t="shared" si="200"/>
        <v>4</v>
      </c>
      <c r="L450" t="str">
        <f t="shared" si="172"/>
        <v>ORD0000386</v>
      </c>
      <c r="M450">
        <v>3</v>
      </c>
      <c r="N450" t="e">
        <f>IF(AND(B450="",M450=1),E450,IF(AND(B450="",M450=2),D450/3,IF(AND(B450="",M450=3),D450/3,IF(AND(B450="",M450=4),D450/3,IF(M450=1,E450+I450,(D450+H450)/3)))))</f>
        <v>#REF!</v>
      </c>
    </row>
    <row r="451" spans="1:14" x14ac:dyDescent="0.25">
      <c r="A451" t="str">
        <f t="shared" si="201"/>
        <v>ORD0000386</v>
      </c>
      <c r="C451" s="2" t="e">
        <f>VLOOKUP($A451,Price!$B:$F,6)</f>
        <v>#REF!</v>
      </c>
      <c r="D451" s="2" t="e">
        <f>VLOOKUP($A451,Price!$B:$F,7)</f>
        <v>#REF!</v>
      </c>
      <c r="E451" s="2" t="e">
        <f>VLOOKUP($A451,Price!$B:$F,8)</f>
        <v>#REF!</v>
      </c>
      <c r="F451" s="2" t="e">
        <f>VLOOKUP($A451,Price!$B:$F,9)</f>
        <v>#REF!</v>
      </c>
      <c r="K451">
        <f t="shared" si="200"/>
        <v>4</v>
      </c>
      <c r="L451" t="str">
        <f t="shared" ref="L451:L514" si="202">IF(B451="",A451,A451&amp;", "&amp;B451)</f>
        <v>ORD0000386</v>
      </c>
      <c r="M451">
        <v>4</v>
      </c>
      <c r="N451" t="e">
        <f>IF(AND(B451="",M451=1),E451,IF(AND(B451="",M451=2),D451/3,IF(AND(B451="",M451=3),D451/3,IF(AND(B451="",M451=4),D451/3,IF(M451=1,E451+I451,(D451+H451)/3)))))</f>
        <v>#REF!</v>
      </c>
    </row>
    <row r="452" spans="1:14" x14ac:dyDescent="0.25">
      <c r="A452" t="s">
        <v>1033</v>
      </c>
      <c r="C452" s="2" t="e">
        <f>VLOOKUP($A452,Price!$B:$F,6)</f>
        <v>#REF!</v>
      </c>
      <c r="D452" s="2" t="e">
        <f>VLOOKUP($A452,Price!$B:$F,7)</f>
        <v>#REF!</v>
      </c>
      <c r="E452" s="2" t="e">
        <f>VLOOKUP($A452,Price!$B:$F,8)</f>
        <v>#REF!</v>
      </c>
      <c r="F452" s="2" t="e">
        <f>VLOOKUP($A452,Price!$B:$F,9)</f>
        <v>#REF!</v>
      </c>
      <c r="L452" t="str">
        <f t="shared" si="202"/>
        <v>ORD0000387</v>
      </c>
      <c r="M452">
        <v>1</v>
      </c>
      <c r="N452" t="e">
        <f t="shared" ref="N452:N456" si="203">IF(B452="",C452,C452+G452)</f>
        <v>#REF!</v>
      </c>
    </row>
    <row r="453" spans="1:14" x14ac:dyDescent="0.25">
      <c r="A453" t="s">
        <v>1035</v>
      </c>
      <c r="C453" s="2" t="e">
        <f>VLOOKUP($A453,Price!$B:$F,6)</f>
        <v>#REF!</v>
      </c>
      <c r="D453" s="2" t="e">
        <f>VLOOKUP($A453,Price!$B:$F,7)</f>
        <v>#REF!</v>
      </c>
      <c r="E453" s="2" t="e">
        <f>VLOOKUP($A453,Price!$B:$F,8)</f>
        <v>#REF!</v>
      </c>
      <c r="F453" s="2" t="e">
        <f>VLOOKUP($A453,Price!$B:$F,9)</f>
        <v>#REF!</v>
      </c>
      <c r="L453" t="str">
        <f t="shared" si="202"/>
        <v>ORD0000388</v>
      </c>
      <c r="M453">
        <v>1</v>
      </c>
      <c r="N453" t="e">
        <f t="shared" si="203"/>
        <v>#REF!</v>
      </c>
    </row>
    <row r="454" spans="1:14" x14ac:dyDescent="0.25">
      <c r="A454" t="s">
        <v>1037</v>
      </c>
      <c r="C454" s="2" t="e">
        <f>VLOOKUP($A454,Price!$B:$F,6)</f>
        <v>#REF!</v>
      </c>
      <c r="D454" s="2" t="e">
        <f>VLOOKUP($A454,Price!$B:$F,7)</f>
        <v>#REF!</v>
      </c>
      <c r="E454" s="2" t="e">
        <f>VLOOKUP($A454,Price!$B:$F,8)</f>
        <v>#REF!</v>
      </c>
      <c r="F454" s="2" t="e">
        <f>VLOOKUP($A454,Price!$B:$F,9)</f>
        <v>#REF!</v>
      </c>
      <c r="L454" t="str">
        <f t="shared" si="202"/>
        <v>ORD0000389</v>
      </c>
      <c r="M454">
        <v>1</v>
      </c>
      <c r="N454" t="e">
        <f t="shared" si="203"/>
        <v>#REF!</v>
      </c>
    </row>
    <row r="455" spans="1:14" x14ac:dyDescent="0.25">
      <c r="A455" t="s">
        <v>1039</v>
      </c>
      <c r="C455" s="2" t="e">
        <f>VLOOKUP($A455,Price!$B:$F,6)</f>
        <v>#REF!</v>
      </c>
      <c r="D455" s="2" t="e">
        <f>VLOOKUP($A455,Price!$B:$F,7)</f>
        <v>#REF!</v>
      </c>
      <c r="E455" s="2" t="e">
        <f>VLOOKUP($A455,Price!$B:$F,8)</f>
        <v>#REF!</v>
      </c>
      <c r="F455" s="2" t="e">
        <f>VLOOKUP($A455,Price!$B:$F,9)</f>
        <v>#REF!</v>
      </c>
      <c r="L455" t="str">
        <f t="shared" si="202"/>
        <v>ORD0000390</v>
      </c>
      <c r="M455">
        <v>1</v>
      </c>
      <c r="N455" t="e">
        <f t="shared" si="203"/>
        <v>#REF!</v>
      </c>
    </row>
    <row r="456" spans="1:14" x14ac:dyDescent="0.25">
      <c r="A456" t="s">
        <v>1042</v>
      </c>
      <c r="C456" s="2" t="e">
        <f>VLOOKUP($A456,Price!$B:$F,6)</f>
        <v>#REF!</v>
      </c>
      <c r="D456" s="2" t="e">
        <f>VLOOKUP($A456,Price!$B:$F,7)</f>
        <v>#REF!</v>
      </c>
      <c r="E456" s="2" t="e">
        <f>VLOOKUP($A456,Price!$B:$F,8)</f>
        <v>#REF!</v>
      </c>
      <c r="F456" s="2" t="e">
        <f>VLOOKUP($A456,Price!$B:$F,9)</f>
        <v>#REF!</v>
      </c>
      <c r="L456" t="str">
        <f t="shared" si="202"/>
        <v>ORD0000391</v>
      </c>
      <c r="M456">
        <v>1</v>
      </c>
      <c r="N456" t="e">
        <f t="shared" si="203"/>
        <v>#REF!</v>
      </c>
    </row>
    <row r="457" spans="1:14" x14ac:dyDescent="0.25">
      <c r="A457" t="s">
        <v>1044</v>
      </c>
      <c r="C457" s="2" t="e">
        <f>VLOOKUP($A457,Price!$B:$F,6)</f>
        <v>#REF!</v>
      </c>
      <c r="D457" s="2" t="e">
        <f>VLOOKUP($A457,Price!$B:$F,7)</f>
        <v>#REF!</v>
      </c>
      <c r="E457" s="2" t="e">
        <f>VLOOKUP($A457,Price!$B:$F,8)</f>
        <v>#REF!</v>
      </c>
      <c r="F457" s="2" t="e">
        <f>VLOOKUP($A457,Price!$B:$F,9)</f>
        <v>#REF!</v>
      </c>
      <c r="K457">
        <f t="shared" ref="K457:K458" si="204">COUNTIF(A:A,A457)</f>
        <v>2</v>
      </c>
      <c r="L457" t="str">
        <f t="shared" si="202"/>
        <v>ORD0000392</v>
      </c>
      <c r="M457" t="e">
        <f>IF(N458=N457,1,2)</f>
        <v>#REF!</v>
      </c>
      <c r="N457" t="e">
        <f t="shared" ref="N457:N458" si="205">IF(B457="",E457,E457+I457)</f>
        <v>#REF!</v>
      </c>
    </row>
    <row r="458" spans="1:14" x14ac:dyDescent="0.25">
      <c r="A458" t="str">
        <f>A457</f>
        <v>ORD0000392</v>
      </c>
      <c r="C458" s="2" t="e">
        <f>VLOOKUP($A458,Price!$B:$F,6)</f>
        <v>#REF!</v>
      </c>
      <c r="D458" s="2" t="e">
        <f>VLOOKUP($A458,Price!$B:$F,7)</f>
        <v>#REF!</v>
      </c>
      <c r="E458" s="2" t="e">
        <f>VLOOKUP($A458,Price!$B:$F,8)</f>
        <v>#REF!</v>
      </c>
      <c r="F458" s="2" t="e">
        <f>VLOOKUP($A458,Price!$B:$F,9)</f>
        <v>#REF!</v>
      </c>
      <c r="K458">
        <f t="shared" si="204"/>
        <v>2</v>
      </c>
      <c r="L458" t="str">
        <f t="shared" si="202"/>
        <v>ORD0000392</v>
      </c>
      <c r="M458" t="e">
        <f>IF(N459=N458,1,2)</f>
        <v>#REF!</v>
      </c>
      <c r="N458" t="e">
        <f t="shared" si="205"/>
        <v>#REF!</v>
      </c>
    </row>
    <row r="459" spans="1:14" x14ac:dyDescent="0.25">
      <c r="A459" t="s">
        <v>1046</v>
      </c>
      <c r="C459" s="2" t="e">
        <f>VLOOKUP($A459,Price!$B:$F,6)</f>
        <v>#REF!</v>
      </c>
      <c r="D459" s="2" t="e">
        <f>VLOOKUP($A459,Price!$B:$F,7)</f>
        <v>#REF!</v>
      </c>
      <c r="E459" s="2" t="e">
        <f>VLOOKUP($A459,Price!$B:$F,8)</f>
        <v>#REF!</v>
      </c>
      <c r="F459" s="2" t="e">
        <f>VLOOKUP($A459,Price!$B:$F,9)</f>
        <v>#REF!</v>
      </c>
      <c r="L459" t="str">
        <f t="shared" si="202"/>
        <v>ORD0000393</v>
      </c>
      <c r="M459">
        <v>1</v>
      </c>
      <c r="N459" t="e">
        <f t="shared" ref="N459:N462" si="206">IF(B459="",C459,C459+G459)</f>
        <v>#REF!</v>
      </c>
    </row>
    <row r="460" spans="1:14" x14ac:dyDescent="0.25">
      <c r="A460" t="s">
        <v>1049</v>
      </c>
      <c r="C460" s="2" t="e">
        <f>VLOOKUP($A460,Price!$B:$F,6)</f>
        <v>#REF!</v>
      </c>
      <c r="D460" s="2" t="e">
        <f>VLOOKUP($A460,Price!$B:$F,7)</f>
        <v>#REF!</v>
      </c>
      <c r="E460" s="2" t="e">
        <f>VLOOKUP($A460,Price!$B:$F,8)</f>
        <v>#REF!</v>
      </c>
      <c r="F460" s="2" t="e">
        <f>VLOOKUP($A460,Price!$B:$F,9)</f>
        <v>#REF!</v>
      </c>
      <c r="L460" t="str">
        <f t="shared" si="202"/>
        <v>ORD0000394</v>
      </c>
      <c r="M460">
        <v>1</v>
      </c>
      <c r="N460" t="e">
        <f t="shared" si="206"/>
        <v>#REF!</v>
      </c>
    </row>
    <row r="461" spans="1:14" x14ac:dyDescent="0.25">
      <c r="A461" t="s">
        <v>1052</v>
      </c>
      <c r="C461" s="2" t="e">
        <f>VLOOKUP($A461,Price!$B:$F,6)</f>
        <v>#REF!</v>
      </c>
      <c r="D461" s="2" t="e">
        <f>VLOOKUP($A461,Price!$B:$F,7)</f>
        <v>#REF!</v>
      </c>
      <c r="E461" s="2" t="e">
        <f>VLOOKUP($A461,Price!$B:$F,8)</f>
        <v>#REF!</v>
      </c>
      <c r="F461" s="2" t="e">
        <f>VLOOKUP($A461,Price!$B:$F,9)</f>
        <v>#REF!</v>
      </c>
      <c r="L461" t="str">
        <f t="shared" si="202"/>
        <v>ORD0000395</v>
      </c>
      <c r="M461">
        <v>1</v>
      </c>
      <c r="N461" t="e">
        <f t="shared" si="206"/>
        <v>#REF!</v>
      </c>
    </row>
    <row r="462" spans="1:14" x14ac:dyDescent="0.25">
      <c r="A462" t="s">
        <v>1054</v>
      </c>
      <c r="C462" s="2" t="e">
        <f>VLOOKUP($A462,Price!$B:$F,6)</f>
        <v>#REF!</v>
      </c>
      <c r="D462" s="2" t="e">
        <f>VLOOKUP($A462,Price!$B:$F,7)</f>
        <v>#REF!</v>
      </c>
      <c r="E462" s="2" t="e">
        <f>VLOOKUP($A462,Price!$B:$F,8)</f>
        <v>#REF!</v>
      </c>
      <c r="F462" s="2" t="e">
        <f>VLOOKUP($A462,Price!$B:$F,9)</f>
        <v>#REF!</v>
      </c>
      <c r="L462" t="str">
        <f t="shared" si="202"/>
        <v>ORD0000396</v>
      </c>
      <c r="M462">
        <v>1</v>
      </c>
      <c r="N462" t="e">
        <f t="shared" si="206"/>
        <v>#REF!</v>
      </c>
    </row>
    <row r="463" spans="1:14" x14ac:dyDescent="0.25">
      <c r="A463" t="s">
        <v>1062</v>
      </c>
      <c r="B463" t="s">
        <v>1067</v>
      </c>
      <c r="C463" s="2" t="e">
        <f>VLOOKUP($A463,Price!$B:$F,6)</f>
        <v>#REF!</v>
      </c>
      <c r="D463" s="2" t="e">
        <f>VLOOKUP($A463,Price!$B:$F,7)</f>
        <v>#REF!</v>
      </c>
      <c r="E463" s="2" t="e">
        <f>VLOOKUP($A463,Price!$B:$F,8)</f>
        <v>#REF!</v>
      </c>
      <c r="F463" s="2" t="e">
        <f>VLOOKUP($A463,Price!$B:$F,9)</f>
        <v>#REF!</v>
      </c>
      <c r="G463" s="3" t="e">
        <f>VLOOKUP($B463,Price!$B:$F,6)</f>
        <v>#REF!</v>
      </c>
      <c r="H463" s="3" t="e">
        <f>VLOOKUP($B463,Price!$B:$F,7)</f>
        <v>#REF!</v>
      </c>
      <c r="I463" s="3" t="e">
        <f>VLOOKUP($B463,Price!$B:$F,8)</f>
        <v>#REF!</v>
      </c>
      <c r="J463" s="3" t="e">
        <f>VLOOKUP($B463,Price!$B:$F,9)</f>
        <v>#REF!</v>
      </c>
      <c r="K463">
        <f t="shared" ref="K463:K464" si="207">COUNTIF(A:A,A463)</f>
        <v>2</v>
      </c>
      <c r="L463" t="str">
        <f t="shared" si="202"/>
        <v>ORD0000397, ORD0000398</v>
      </c>
      <c r="M463" t="e">
        <f>IF(N464=N463,1,2)</f>
        <v>#REF!</v>
      </c>
      <c r="N463" t="e">
        <f t="shared" ref="N463:N464" si="208">IF(B463="",E463,E463+I463)</f>
        <v>#REF!</v>
      </c>
    </row>
    <row r="464" spans="1:14" x14ac:dyDescent="0.25">
      <c r="A464" t="str">
        <f>A463</f>
        <v>ORD0000397</v>
      </c>
      <c r="B464" t="s">
        <v>1067</v>
      </c>
      <c r="C464" s="2" t="e">
        <f>VLOOKUP($A464,Price!$B:$F,6)</f>
        <v>#REF!</v>
      </c>
      <c r="D464" s="2" t="e">
        <f>VLOOKUP($A464,Price!$B:$F,7)</f>
        <v>#REF!</v>
      </c>
      <c r="E464" s="2" t="e">
        <f>VLOOKUP($A464,Price!$B:$F,8)</f>
        <v>#REF!</v>
      </c>
      <c r="F464" s="2" t="e">
        <f>VLOOKUP($A464,Price!$B:$F,9)</f>
        <v>#REF!</v>
      </c>
      <c r="G464" s="3" t="e">
        <f>VLOOKUP($B464,Price!$B:$F,6)</f>
        <v>#REF!</v>
      </c>
      <c r="H464" s="3" t="e">
        <f>VLOOKUP($B464,Price!$B:$F,7)</f>
        <v>#REF!</v>
      </c>
      <c r="I464" s="3" t="e">
        <f>VLOOKUP($B464,Price!$B:$F,8)</f>
        <v>#REF!</v>
      </c>
      <c r="J464" s="3" t="e">
        <f>VLOOKUP($B464,Price!$B:$F,9)</f>
        <v>#REF!</v>
      </c>
      <c r="K464">
        <f t="shared" si="207"/>
        <v>2</v>
      </c>
      <c r="L464" t="str">
        <f t="shared" si="202"/>
        <v>ORD0000397, ORD0000398</v>
      </c>
      <c r="M464" t="e">
        <f>IF(N465=N464,1,2)</f>
        <v>#REF!</v>
      </c>
      <c r="N464" t="e">
        <f t="shared" si="208"/>
        <v>#REF!</v>
      </c>
    </row>
    <row r="465" spans="1:14" x14ac:dyDescent="0.25">
      <c r="A465" t="s">
        <v>1070</v>
      </c>
      <c r="C465" s="2" t="e">
        <f>VLOOKUP($A465,Price!$B:$F,6)</f>
        <v>#REF!</v>
      </c>
      <c r="D465" s="2" t="e">
        <f>VLOOKUP($A465,Price!$B:$F,7)</f>
        <v>#REF!</v>
      </c>
      <c r="E465" s="2" t="e">
        <f>VLOOKUP($A465,Price!$B:$F,8)</f>
        <v>#REF!</v>
      </c>
      <c r="F465" s="2" t="e">
        <f>VLOOKUP($A465,Price!$B:$F,9)</f>
        <v>#REF!</v>
      </c>
      <c r="L465" t="str">
        <f t="shared" si="202"/>
        <v>ORD0000399</v>
      </c>
      <c r="M465">
        <v>1</v>
      </c>
      <c r="N465" t="e">
        <f t="shared" ref="N465:N468" si="209">IF(B465="",C465,C465+G465)</f>
        <v>#REF!</v>
      </c>
    </row>
    <row r="466" spans="1:14" x14ac:dyDescent="0.25">
      <c r="A466" t="s">
        <v>1071</v>
      </c>
      <c r="C466" s="2" t="e">
        <f>VLOOKUP($A466,Price!$B:$F,6)</f>
        <v>#REF!</v>
      </c>
      <c r="D466" s="2" t="e">
        <f>VLOOKUP($A466,Price!$B:$F,7)</f>
        <v>#REF!</v>
      </c>
      <c r="E466" s="2" t="e">
        <f>VLOOKUP($A466,Price!$B:$F,8)</f>
        <v>#REF!</v>
      </c>
      <c r="F466" s="2" t="e">
        <f>VLOOKUP($A466,Price!$B:$F,9)</f>
        <v>#REF!</v>
      </c>
      <c r="L466" t="str">
        <f t="shared" si="202"/>
        <v>ORD0000400</v>
      </c>
      <c r="M466">
        <v>1</v>
      </c>
      <c r="N466" t="e">
        <f t="shared" si="209"/>
        <v>#REF!</v>
      </c>
    </row>
    <row r="467" spans="1:14" x14ac:dyDescent="0.25">
      <c r="A467" t="s">
        <v>1073</v>
      </c>
      <c r="C467" s="2" t="e">
        <f>VLOOKUP($A467,Price!$B:$F,6)</f>
        <v>#REF!</v>
      </c>
      <c r="D467" s="2" t="e">
        <f>VLOOKUP($A467,Price!$B:$F,7)</f>
        <v>#REF!</v>
      </c>
      <c r="E467" s="2" t="e">
        <f>VLOOKUP($A467,Price!$B:$F,8)</f>
        <v>#REF!</v>
      </c>
      <c r="F467" s="2" t="e">
        <f>VLOOKUP($A467,Price!$B:$F,9)</f>
        <v>#REF!</v>
      </c>
      <c r="L467" t="str">
        <f t="shared" si="202"/>
        <v>ORD0000401</v>
      </c>
      <c r="M467">
        <v>1</v>
      </c>
      <c r="N467" t="e">
        <f t="shared" si="209"/>
        <v>#REF!</v>
      </c>
    </row>
    <row r="468" spans="1:14" x14ac:dyDescent="0.25">
      <c r="A468" t="s">
        <v>1075</v>
      </c>
      <c r="B468" t="s">
        <v>1081</v>
      </c>
      <c r="C468" s="2" t="e">
        <f>VLOOKUP($A468,Price!$B:$F,6)</f>
        <v>#REF!</v>
      </c>
      <c r="D468" s="2" t="e">
        <f>VLOOKUP($A468,Price!$B:$F,7)</f>
        <v>#REF!</v>
      </c>
      <c r="E468" s="2" t="e">
        <f>VLOOKUP($A468,Price!$B:$F,8)</f>
        <v>#REF!</v>
      </c>
      <c r="F468" s="2" t="e">
        <f>VLOOKUP($A468,Price!$B:$F,9)</f>
        <v>#REF!</v>
      </c>
      <c r="G468" s="3" t="e">
        <f>VLOOKUP($B468,Price!$B:$F,6)</f>
        <v>#REF!</v>
      </c>
      <c r="H468" s="3" t="e">
        <f>VLOOKUP($B468,Price!$B:$F,7)</f>
        <v>#REF!</v>
      </c>
      <c r="I468" s="3" t="e">
        <f>VLOOKUP($B468,Price!$B:$F,8)</f>
        <v>#REF!</v>
      </c>
      <c r="J468" s="3" t="e">
        <f>VLOOKUP($B468,Price!$B:$F,9)</f>
        <v>#REF!</v>
      </c>
      <c r="L468" t="str">
        <f t="shared" si="202"/>
        <v>ORD0000402, ORD0000405</v>
      </c>
      <c r="M468">
        <v>1</v>
      </c>
      <c r="N468" t="e">
        <f t="shared" si="209"/>
        <v>#REF!</v>
      </c>
    </row>
    <row r="469" spans="1:14" x14ac:dyDescent="0.25">
      <c r="A469" t="s">
        <v>1077</v>
      </c>
      <c r="B469" t="s">
        <v>1079</v>
      </c>
      <c r="C469" s="2" t="e">
        <f>VLOOKUP($A469,Price!$B:$F,6)</f>
        <v>#REF!</v>
      </c>
      <c r="D469" s="2" t="e">
        <f>VLOOKUP($A469,Price!$B:$F,7)</f>
        <v>#REF!</v>
      </c>
      <c r="E469" s="2" t="e">
        <f>VLOOKUP($A469,Price!$B:$F,8)</f>
        <v>#REF!</v>
      </c>
      <c r="F469" s="2" t="e">
        <f>VLOOKUP($A469,Price!$B:$F,9)</f>
        <v>#REF!</v>
      </c>
      <c r="G469" s="3" t="e">
        <f>VLOOKUP($B469,Price!$B:$F,6)</f>
        <v>#REF!</v>
      </c>
      <c r="H469" s="3" t="e">
        <f>VLOOKUP($B469,Price!$B:$F,7)</f>
        <v>#REF!</v>
      </c>
      <c r="I469" s="3" t="e">
        <f>VLOOKUP($B469,Price!$B:$F,8)</f>
        <v>#REF!</v>
      </c>
      <c r="J469" s="3" t="e">
        <f>VLOOKUP($B469,Price!$B:$F,9)</f>
        <v>#REF!</v>
      </c>
      <c r="K469">
        <f t="shared" ref="K469:K471" si="210">COUNTIF(A:A,A469)</f>
        <v>3</v>
      </c>
      <c r="L469" t="str">
        <f t="shared" si="202"/>
        <v>ORD0000403, ORD0000404</v>
      </c>
      <c r="M469">
        <v>1</v>
      </c>
      <c r="N469" t="e">
        <f>IF(AND(B469="",M469=1),F469,IF(AND(B469="",M469=2),E469/2,IF(AND(B469="",M469=3),E469/2,IF(M469=1,F469+J469,(E469+I469)/2))))</f>
        <v>#REF!</v>
      </c>
    </row>
    <row r="470" spans="1:14" x14ac:dyDescent="0.25">
      <c r="A470" t="str">
        <f t="shared" ref="A470:A471" si="211">A469</f>
        <v>ORD0000403</v>
      </c>
      <c r="B470" t="s">
        <v>1079</v>
      </c>
      <c r="C470" s="2" t="e">
        <f>VLOOKUP($A470,Price!$B:$F,6)</f>
        <v>#REF!</v>
      </c>
      <c r="D470" s="2" t="e">
        <f>VLOOKUP($A470,Price!$B:$F,7)</f>
        <v>#REF!</v>
      </c>
      <c r="E470" s="2" t="e">
        <f>VLOOKUP($A470,Price!$B:$F,8)</f>
        <v>#REF!</v>
      </c>
      <c r="F470" s="2" t="e">
        <f>VLOOKUP($A470,Price!$B:$F,9)</f>
        <v>#REF!</v>
      </c>
      <c r="G470" s="3" t="e">
        <f>VLOOKUP($B470,Price!$B:$F,6)</f>
        <v>#REF!</v>
      </c>
      <c r="H470" s="3" t="e">
        <f>VLOOKUP($B470,Price!$B:$F,7)</f>
        <v>#REF!</v>
      </c>
      <c r="I470" s="3" t="e">
        <f>VLOOKUP($B470,Price!$B:$F,8)</f>
        <v>#REF!</v>
      </c>
      <c r="J470" s="3" t="e">
        <f>VLOOKUP($B470,Price!$B:$F,9)</f>
        <v>#REF!</v>
      </c>
      <c r="K470">
        <f t="shared" si="210"/>
        <v>3</v>
      </c>
      <c r="L470" t="str">
        <f t="shared" si="202"/>
        <v>ORD0000403, ORD0000404</v>
      </c>
      <c r="M470">
        <v>2</v>
      </c>
      <c r="N470" t="e">
        <f>IF(AND(B470="",M470=1),F470,IF(AND(B470="",M470=2),E470/2,IF(AND(B470="",M470=3),E470/2,IF(M470=1,F470+J470,(E470+I470)/2))))</f>
        <v>#REF!</v>
      </c>
    </row>
    <row r="471" spans="1:14" x14ac:dyDescent="0.25">
      <c r="A471" t="str">
        <f t="shared" si="211"/>
        <v>ORD0000403</v>
      </c>
      <c r="B471" t="s">
        <v>1079</v>
      </c>
      <c r="C471" s="2" t="e">
        <f>VLOOKUP($A471,Price!$B:$F,6)</f>
        <v>#REF!</v>
      </c>
      <c r="D471" s="2" t="e">
        <f>VLOOKUP($A471,Price!$B:$F,7)</f>
        <v>#REF!</v>
      </c>
      <c r="E471" s="2" t="e">
        <f>VLOOKUP($A471,Price!$B:$F,8)</f>
        <v>#REF!</v>
      </c>
      <c r="F471" s="2" t="e">
        <f>VLOOKUP($A471,Price!$B:$F,9)</f>
        <v>#REF!</v>
      </c>
      <c r="G471" s="3" t="e">
        <f>VLOOKUP($B471,Price!$B:$F,6)</f>
        <v>#REF!</v>
      </c>
      <c r="H471" s="3" t="e">
        <f>VLOOKUP($B471,Price!$B:$F,7)</f>
        <v>#REF!</v>
      </c>
      <c r="I471" s="3" t="e">
        <f>VLOOKUP($B471,Price!$B:$F,8)</f>
        <v>#REF!</v>
      </c>
      <c r="J471" s="3" t="e">
        <f>VLOOKUP($B471,Price!$B:$F,9)</f>
        <v>#REF!</v>
      </c>
      <c r="K471">
        <f t="shared" si="210"/>
        <v>3</v>
      </c>
      <c r="L471" t="str">
        <f t="shared" si="202"/>
        <v>ORD0000403, ORD0000404</v>
      </c>
      <c r="M471">
        <v>3</v>
      </c>
      <c r="N471" t="e">
        <f>IF(AND(B471="",M471=1),F471,IF(AND(B471="",M471=2),E471/2,IF(AND(B471="",M471=3),E471/2,IF(M471=1,F471+J471,(E471+I471)/2))))</f>
        <v>#REF!</v>
      </c>
    </row>
    <row r="472" spans="1:14" x14ac:dyDescent="0.25">
      <c r="A472" t="s">
        <v>1084</v>
      </c>
      <c r="C472" s="2" t="e">
        <f>VLOOKUP($A472,Price!$B:$F,6)</f>
        <v>#REF!</v>
      </c>
      <c r="D472" s="2" t="e">
        <f>VLOOKUP($A472,Price!$B:$F,7)</f>
        <v>#REF!</v>
      </c>
      <c r="E472" s="2" t="e">
        <f>VLOOKUP($A472,Price!$B:$F,8)</f>
        <v>#REF!</v>
      </c>
      <c r="F472" s="2" t="e">
        <f>VLOOKUP($A472,Price!$B:$F,9)</f>
        <v>#REF!</v>
      </c>
      <c r="L472" t="str">
        <f t="shared" si="202"/>
        <v>ORD0000406</v>
      </c>
      <c r="M472">
        <v>1</v>
      </c>
      <c r="N472" t="e">
        <f t="shared" ref="N472:N477" si="212">IF(B472="",C472,C472+G472)</f>
        <v>#REF!</v>
      </c>
    </row>
    <row r="473" spans="1:14" x14ac:dyDescent="0.25">
      <c r="A473" t="s">
        <v>1086</v>
      </c>
      <c r="C473" s="2" t="e">
        <f>VLOOKUP($A473,Price!$B:$F,6)</f>
        <v>#REF!</v>
      </c>
      <c r="D473" s="2" t="e">
        <f>VLOOKUP($A473,Price!$B:$F,7)</f>
        <v>#REF!</v>
      </c>
      <c r="E473" s="2" t="e">
        <f>VLOOKUP($A473,Price!$B:$F,8)</f>
        <v>#REF!</v>
      </c>
      <c r="F473" s="2" t="e">
        <f>VLOOKUP($A473,Price!$B:$F,9)</f>
        <v>#REF!</v>
      </c>
      <c r="L473" t="str">
        <f t="shared" si="202"/>
        <v>ORD0000407</v>
      </c>
      <c r="M473">
        <v>1</v>
      </c>
      <c r="N473" t="e">
        <f t="shared" si="212"/>
        <v>#REF!</v>
      </c>
    </row>
    <row r="474" spans="1:14" x14ac:dyDescent="0.25">
      <c r="A474" t="s">
        <v>1088</v>
      </c>
      <c r="C474" s="2" t="e">
        <f>VLOOKUP($A474,Price!$B:$F,6)</f>
        <v>#REF!</v>
      </c>
      <c r="D474" s="2" t="e">
        <f>VLOOKUP($A474,Price!$B:$F,7)</f>
        <v>#REF!</v>
      </c>
      <c r="E474" s="2" t="e">
        <f>VLOOKUP($A474,Price!$B:$F,8)</f>
        <v>#REF!</v>
      </c>
      <c r="F474" s="2" t="e">
        <f>VLOOKUP($A474,Price!$B:$F,9)</f>
        <v>#REF!</v>
      </c>
      <c r="L474" t="str">
        <f t="shared" si="202"/>
        <v>ORD0000408</v>
      </c>
      <c r="M474">
        <v>1</v>
      </c>
      <c r="N474" t="e">
        <f t="shared" si="212"/>
        <v>#REF!</v>
      </c>
    </row>
    <row r="475" spans="1:14" x14ac:dyDescent="0.25">
      <c r="A475" t="s">
        <v>1090</v>
      </c>
      <c r="C475" s="2" t="e">
        <f>VLOOKUP($A475,Price!$B:$F,6)</f>
        <v>#REF!</v>
      </c>
      <c r="D475" s="2" t="e">
        <f>VLOOKUP($A475,Price!$B:$F,7)</f>
        <v>#REF!</v>
      </c>
      <c r="E475" s="2" t="e">
        <f>VLOOKUP($A475,Price!$B:$F,8)</f>
        <v>#REF!</v>
      </c>
      <c r="F475" s="2" t="e">
        <f>VLOOKUP($A475,Price!$B:$F,9)</f>
        <v>#REF!</v>
      </c>
      <c r="L475" t="str">
        <f t="shared" si="202"/>
        <v>ORD0000409</v>
      </c>
      <c r="M475">
        <v>1</v>
      </c>
      <c r="N475" t="e">
        <f t="shared" si="212"/>
        <v>#REF!</v>
      </c>
    </row>
    <row r="476" spans="1:14" x14ac:dyDescent="0.25">
      <c r="A476" t="s">
        <v>1093</v>
      </c>
      <c r="C476" s="2" t="e">
        <f>VLOOKUP($A476,Price!$B:$F,6)</f>
        <v>#REF!</v>
      </c>
      <c r="D476" s="2" t="e">
        <f>VLOOKUP($A476,Price!$B:$F,7)</f>
        <v>#REF!</v>
      </c>
      <c r="E476" s="2" t="e">
        <f>VLOOKUP($A476,Price!$B:$F,8)</f>
        <v>#REF!</v>
      </c>
      <c r="F476" s="2" t="e">
        <f>VLOOKUP($A476,Price!$B:$F,9)</f>
        <v>#REF!</v>
      </c>
      <c r="L476" t="str">
        <f t="shared" si="202"/>
        <v>ORD0000410</v>
      </c>
      <c r="M476">
        <v>1</v>
      </c>
      <c r="N476" t="e">
        <f t="shared" si="212"/>
        <v>#REF!</v>
      </c>
    </row>
    <row r="477" spans="1:14" x14ac:dyDescent="0.25">
      <c r="A477" t="s">
        <v>1094</v>
      </c>
      <c r="C477" s="2" t="e">
        <f>VLOOKUP($A477,Price!$B:$F,6)</f>
        <v>#REF!</v>
      </c>
      <c r="D477" s="2" t="e">
        <f>VLOOKUP($A477,Price!$B:$F,7)</f>
        <v>#REF!</v>
      </c>
      <c r="E477" s="2" t="e">
        <f>VLOOKUP($A477,Price!$B:$F,8)</f>
        <v>#REF!</v>
      </c>
      <c r="F477" s="2" t="e">
        <f>VLOOKUP($A477,Price!$B:$F,9)</f>
        <v>#REF!</v>
      </c>
      <c r="L477" t="str">
        <f t="shared" si="202"/>
        <v>ORD0000411</v>
      </c>
      <c r="M477">
        <v>1</v>
      </c>
      <c r="N477" t="e">
        <f t="shared" si="212"/>
        <v>#REF!</v>
      </c>
    </row>
    <row r="478" spans="1:14" x14ac:dyDescent="0.25">
      <c r="A478" t="s">
        <v>1096</v>
      </c>
      <c r="C478" s="2" t="e">
        <f>VLOOKUP($A478,Price!$B:$F,6)</f>
        <v>#REF!</v>
      </c>
      <c r="D478" s="2" t="e">
        <f>VLOOKUP($A478,Price!$B:$F,7)</f>
        <v>#REF!</v>
      </c>
      <c r="E478" s="2" t="e">
        <f>VLOOKUP($A478,Price!$B:$F,8)</f>
        <v>#REF!</v>
      </c>
      <c r="F478" s="2" t="e">
        <f>VLOOKUP($A478,Price!$B:$F,9)</f>
        <v>#REF!</v>
      </c>
      <c r="K478">
        <f t="shared" ref="K478:K480" si="213">COUNTIF(A:A,A478)</f>
        <v>3</v>
      </c>
      <c r="L478" t="str">
        <f t="shared" si="202"/>
        <v>ORD0000412</v>
      </c>
      <c r="M478">
        <v>1</v>
      </c>
      <c r="N478" t="e">
        <f>IF(AND(B478="",M478=1),F478,IF(AND(B478="",M478=2),E478/2,IF(AND(B478="",M478=3),E478/2,IF(M478=1,F478+J478,(E478+I478)/2))))</f>
        <v>#REF!</v>
      </c>
    </row>
    <row r="479" spans="1:14" x14ac:dyDescent="0.25">
      <c r="A479" t="str">
        <f t="shared" ref="A479:A480" si="214">A478</f>
        <v>ORD0000412</v>
      </c>
      <c r="C479" s="2" t="e">
        <f>VLOOKUP($A479,Price!$B:$F,6)</f>
        <v>#REF!</v>
      </c>
      <c r="D479" s="2" t="e">
        <f>VLOOKUP($A479,Price!$B:$F,7)</f>
        <v>#REF!</v>
      </c>
      <c r="E479" s="2" t="e">
        <f>VLOOKUP($A479,Price!$B:$F,8)</f>
        <v>#REF!</v>
      </c>
      <c r="F479" s="2" t="e">
        <f>VLOOKUP($A479,Price!$B:$F,9)</f>
        <v>#REF!</v>
      </c>
      <c r="K479">
        <f t="shared" si="213"/>
        <v>3</v>
      </c>
      <c r="L479" t="str">
        <f t="shared" si="202"/>
        <v>ORD0000412</v>
      </c>
      <c r="M479">
        <v>2</v>
      </c>
      <c r="N479" t="e">
        <f>IF(AND(B479="",M479=1),F479,IF(AND(B479="",M479=2),E479/2,IF(AND(B479="",M479=3),E479/2,IF(M479=1,F479+J479,(E479+I479)/2))))</f>
        <v>#REF!</v>
      </c>
    </row>
    <row r="480" spans="1:14" x14ac:dyDescent="0.25">
      <c r="A480" t="str">
        <f t="shared" si="214"/>
        <v>ORD0000412</v>
      </c>
      <c r="C480" s="2" t="e">
        <f>VLOOKUP($A480,Price!$B:$F,6)</f>
        <v>#REF!</v>
      </c>
      <c r="D480" s="2" t="e">
        <f>VLOOKUP($A480,Price!$B:$F,7)</f>
        <v>#REF!</v>
      </c>
      <c r="E480" s="2" t="e">
        <f>VLOOKUP($A480,Price!$B:$F,8)</f>
        <v>#REF!</v>
      </c>
      <c r="F480" s="2" t="e">
        <f>VLOOKUP($A480,Price!$B:$F,9)</f>
        <v>#REF!</v>
      </c>
      <c r="K480">
        <f t="shared" si="213"/>
        <v>3</v>
      </c>
      <c r="L480" t="str">
        <f t="shared" si="202"/>
        <v>ORD0000412</v>
      </c>
      <c r="M480">
        <v>3</v>
      </c>
      <c r="N480" t="e">
        <f>IF(AND(B480="",M480=1),F480,IF(AND(B480="",M480=2),E480/2,IF(AND(B480="",M480=3),E480/2,IF(M480=1,F480+J480,(E480+I480)/2))))</f>
        <v>#REF!</v>
      </c>
    </row>
    <row r="481" spans="1:14" x14ac:dyDescent="0.25">
      <c r="A481" t="s">
        <v>1099</v>
      </c>
      <c r="C481" s="2" t="e">
        <f>VLOOKUP($A481,Price!$B:$F,6)</f>
        <v>#REF!</v>
      </c>
      <c r="D481" s="2" t="e">
        <f>VLOOKUP($A481,Price!$B:$F,7)</f>
        <v>#REF!</v>
      </c>
      <c r="E481" s="2" t="e">
        <f>VLOOKUP($A481,Price!$B:$F,8)</f>
        <v>#REF!</v>
      </c>
      <c r="F481" s="2" t="e">
        <f>VLOOKUP($A481,Price!$B:$F,9)</f>
        <v>#REF!</v>
      </c>
      <c r="L481" t="str">
        <f t="shared" si="202"/>
        <v>ORD0000413</v>
      </c>
      <c r="M481">
        <v>1</v>
      </c>
      <c r="N481" t="e">
        <f t="shared" ref="N481:N490" si="215">IF(B481="",C481,C481+G481)</f>
        <v>#REF!</v>
      </c>
    </row>
    <row r="482" spans="1:14" x14ac:dyDescent="0.25">
      <c r="A482" t="s">
        <v>1101</v>
      </c>
      <c r="C482" s="2" t="e">
        <f>VLOOKUP($A482,Price!$B:$F,6)</f>
        <v>#REF!</v>
      </c>
      <c r="D482" s="2" t="e">
        <f>VLOOKUP($A482,Price!$B:$F,7)</f>
        <v>#REF!</v>
      </c>
      <c r="E482" s="2" t="e">
        <f>VLOOKUP($A482,Price!$B:$F,8)</f>
        <v>#REF!</v>
      </c>
      <c r="F482" s="2" t="e">
        <f>VLOOKUP($A482,Price!$B:$F,9)</f>
        <v>#REF!</v>
      </c>
      <c r="L482" t="str">
        <f t="shared" si="202"/>
        <v>ORD0000414</v>
      </c>
      <c r="M482">
        <v>1</v>
      </c>
      <c r="N482" t="e">
        <f t="shared" si="215"/>
        <v>#REF!</v>
      </c>
    </row>
    <row r="483" spans="1:14" x14ac:dyDescent="0.25">
      <c r="A483" t="s">
        <v>1102</v>
      </c>
      <c r="C483" s="2" t="e">
        <f>VLOOKUP($A483,Price!$B:$F,6)</f>
        <v>#REF!</v>
      </c>
      <c r="D483" s="2" t="e">
        <f>VLOOKUP($A483,Price!$B:$F,7)</f>
        <v>#REF!</v>
      </c>
      <c r="E483" s="2" t="e">
        <f>VLOOKUP($A483,Price!$B:$F,8)</f>
        <v>#REF!</v>
      </c>
      <c r="F483" s="2" t="e">
        <f>VLOOKUP($A483,Price!$B:$F,9)</f>
        <v>#REF!</v>
      </c>
      <c r="L483" t="str">
        <f t="shared" si="202"/>
        <v>ORD0000415</v>
      </c>
      <c r="M483">
        <v>1</v>
      </c>
      <c r="N483" t="e">
        <f t="shared" si="215"/>
        <v>#REF!</v>
      </c>
    </row>
    <row r="484" spans="1:14" x14ac:dyDescent="0.25">
      <c r="A484" t="s">
        <v>1104</v>
      </c>
      <c r="C484" s="2" t="e">
        <f>VLOOKUP($A484,Price!$B:$F,6)</f>
        <v>#REF!</v>
      </c>
      <c r="D484" s="2" t="e">
        <f>VLOOKUP($A484,Price!$B:$F,7)</f>
        <v>#REF!</v>
      </c>
      <c r="E484" s="2" t="e">
        <f>VLOOKUP($A484,Price!$B:$F,8)</f>
        <v>#REF!</v>
      </c>
      <c r="F484" s="2" t="e">
        <f>VLOOKUP($A484,Price!$B:$F,9)</f>
        <v>#REF!</v>
      </c>
      <c r="L484" t="str">
        <f t="shared" si="202"/>
        <v>ORD0000416</v>
      </c>
      <c r="M484">
        <v>1</v>
      </c>
      <c r="N484" t="e">
        <f t="shared" si="215"/>
        <v>#REF!</v>
      </c>
    </row>
    <row r="485" spans="1:14" x14ac:dyDescent="0.25">
      <c r="A485" t="s">
        <v>1106</v>
      </c>
      <c r="C485" s="2" t="e">
        <f>VLOOKUP($A485,Price!$B:$F,6)</f>
        <v>#REF!</v>
      </c>
      <c r="D485" s="2" t="e">
        <f>VLOOKUP($A485,Price!$B:$F,7)</f>
        <v>#REF!</v>
      </c>
      <c r="E485" s="2" t="e">
        <f>VLOOKUP($A485,Price!$B:$F,8)</f>
        <v>#REF!</v>
      </c>
      <c r="F485" s="2" t="e">
        <f>VLOOKUP($A485,Price!$B:$F,9)</f>
        <v>#REF!</v>
      </c>
      <c r="L485" t="str">
        <f t="shared" si="202"/>
        <v>ORD0000417</v>
      </c>
      <c r="M485">
        <v>1</v>
      </c>
      <c r="N485" t="e">
        <f t="shared" si="215"/>
        <v>#REF!</v>
      </c>
    </row>
    <row r="486" spans="1:14" x14ac:dyDescent="0.25">
      <c r="A486" t="s">
        <v>1109</v>
      </c>
      <c r="C486" s="2" t="e">
        <f>VLOOKUP($A486,Price!$B:$F,6)</f>
        <v>#REF!</v>
      </c>
      <c r="D486" s="2" t="e">
        <f>VLOOKUP($A486,Price!$B:$F,7)</f>
        <v>#REF!</v>
      </c>
      <c r="E486" s="2" t="e">
        <f>VLOOKUP($A486,Price!$B:$F,8)</f>
        <v>#REF!</v>
      </c>
      <c r="F486" s="2" t="e">
        <f>VLOOKUP($A486,Price!$B:$F,9)</f>
        <v>#REF!</v>
      </c>
      <c r="L486" t="str">
        <f t="shared" si="202"/>
        <v>ORD0000418</v>
      </c>
      <c r="M486">
        <v>1</v>
      </c>
      <c r="N486" t="e">
        <f t="shared" si="215"/>
        <v>#REF!</v>
      </c>
    </row>
    <row r="487" spans="1:14" x14ac:dyDescent="0.25">
      <c r="A487" t="s">
        <v>1110</v>
      </c>
      <c r="C487" s="2" t="e">
        <f>VLOOKUP($A487,Price!$B:$F,6)</f>
        <v>#REF!</v>
      </c>
      <c r="D487" s="2" t="e">
        <f>VLOOKUP($A487,Price!$B:$F,7)</f>
        <v>#REF!</v>
      </c>
      <c r="E487" s="2" t="e">
        <f>VLOOKUP($A487,Price!$B:$F,8)</f>
        <v>#REF!</v>
      </c>
      <c r="F487" s="2" t="e">
        <f>VLOOKUP($A487,Price!$B:$F,9)</f>
        <v>#REF!</v>
      </c>
      <c r="L487" t="str">
        <f t="shared" si="202"/>
        <v>ORD0000419</v>
      </c>
      <c r="M487">
        <v>1</v>
      </c>
      <c r="N487" t="e">
        <f t="shared" si="215"/>
        <v>#REF!</v>
      </c>
    </row>
    <row r="488" spans="1:14" x14ac:dyDescent="0.25">
      <c r="A488" t="s">
        <v>1112</v>
      </c>
      <c r="C488" s="2" t="e">
        <f>VLOOKUP($A488,Price!$B:$F,6)</f>
        <v>#REF!</v>
      </c>
      <c r="D488" s="2" t="e">
        <f>VLOOKUP($A488,Price!$B:$F,7)</f>
        <v>#REF!</v>
      </c>
      <c r="E488" s="2" t="e">
        <f>VLOOKUP($A488,Price!$B:$F,8)</f>
        <v>#REF!</v>
      </c>
      <c r="F488" s="2" t="e">
        <f>VLOOKUP($A488,Price!$B:$F,9)</f>
        <v>#REF!</v>
      </c>
      <c r="L488" t="str">
        <f t="shared" si="202"/>
        <v>ORD0000420</v>
      </c>
      <c r="M488">
        <v>1</v>
      </c>
      <c r="N488" t="e">
        <f t="shared" si="215"/>
        <v>#REF!</v>
      </c>
    </row>
    <row r="489" spans="1:14" x14ac:dyDescent="0.25">
      <c r="A489" t="s">
        <v>1115</v>
      </c>
      <c r="C489" s="2" t="e">
        <f>VLOOKUP($A489,Price!$B:$F,6)</f>
        <v>#REF!</v>
      </c>
      <c r="D489" s="2" t="e">
        <f>VLOOKUP($A489,Price!$B:$F,7)</f>
        <v>#REF!</v>
      </c>
      <c r="E489" s="2" t="e">
        <f>VLOOKUP($A489,Price!$B:$F,8)</f>
        <v>#REF!</v>
      </c>
      <c r="F489" s="2" t="e">
        <f>VLOOKUP($A489,Price!$B:$F,9)</f>
        <v>#REF!</v>
      </c>
      <c r="L489" t="str">
        <f t="shared" si="202"/>
        <v>ORD0000421</v>
      </c>
      <c r="M489">
        <v>1</v>
      </c>
      <c r="N489" t="e">
        <f t="shared" si="215"/>
        <v>#REF!</v>
      </c>
    </row>
    <row r="490" spans="1:14" x14ac:dyDescent="0.25">
      <c r="A490" t="s">
        <v>1118</v>
      </c>
      <c r="C490" s="2" t="e">
        <f>VLOOKUP($A490,Price!$B:$F,6)</f>
        <v>#REF!</v>
      </c>
      <c r="D490" s="2" t="e">
        <f>VLOOKUP($A490,Price!$B:$F,7)</f>
        <v>#REF!</v>
      </c>
      <c r="E490" s="2" t="e">
        <f>VLOOKUP($A490,Price!$B:$F,8)</f>
        <v>#REF!</v>
      </c>
      <c r="F490" s="2" t="e">
        <f>VLOOKUP($A490,Price!$B:$F,9)</f>
        <v>#REF!</v>
      </c>
      <c r="L490" t="str">
        <f t="shared" si="202"/>
        <v>ORD0000422</v>
      </c>
      <c r="M490">
        <v>1</v>
      </c>
      <c r="N490" t="e">
        <f t="shared" si="215"/>
        <v>#REF!</v>
      </c>
    </row>
    <row r="491" spans="1:14" x14ac:dyDescent="0.25">
      <c r="A491" t="s">
        <v>1120</v>
      </c>
      <c r="C491" s="2" t="e">
        <f>VLOOKUP($A491,Price!$B:$F,6)</f>
        <v>#REF!</v>
      </c>
      <c r="D491" s="2" t="e">
        <f>VLOOKUP($A491,Price!$B:$F,7)</f>
        <v>#REF!</v>
      </c>
      <c r="E491" s="2" t="e">
        <f>VLOOKUP($A491,Price!$B:$F,8)</f>
        <v>#REF!</v>
      </c>
      <c r="F491" s="2" t="e">
        <f>VLOOKUP($A491,Price!$B:$F,9)</f>
        <v>#REF!</v>
      </c>
      <c r="K491">
        <f t="shared" ref="K491:K492" si="216">COUNTIF(A:A,A491)</f>
        <v>2</v>
      </c>
      <c r="L491" t="str">
        <f t="shared" si="202"/>
        <v>ORD0000423</v>
      </c>
      <c r="M491" t="e">
        <f>IF(N492=N491,1,2)</f>
        <v>#REF!</v>
      </c>
      <c r="N491" t="e">
        <f t="shared" ref="N491:N492" si="217">IF(B491="",E491,E491+I491)</f>
        <v>#REF!</v>
      </c>
    </row>
    <row r="492" spans="1:14" x14ac:dyDescent="0.25">
      <c r="A492" t="str">
        <f>A491</f>
        <v>ORD0000423</v>
      </c>
      <c r="C492" s="2" t="e">
        <f>VLOOKUP($A492,Price!$B:$F,6)</f>
        <v>#REF!</v>
      </c>
      <c r="D492" s="2" t="e">
        <f>VLOOKUP($A492,Price!$B:$F,7)</f>
        <v>#REF!</v>
      </c>
      <c r="E492" s="2" t="e">
        <f>VLOOKUP($A492,Price!$B:$F,8)</f>
        <v>#REF!</v>
      </c>
      <c r="F492" s="2" t="e">
        <f>VLOOKUP($A492,Price!$B:$F,9)</f>
        <v>#REF!</v>
      </c>
      <c r="K492">
        <f t="shared" si="216"/>
        <v>2</v>
      </c>
      <c r="L492" t="str">
        <f t="shared" si="202"/>
        <v>ORD0000423</v>
      </c>
      <c r="M492" t="e">
        <f>IF(N493=N492,1,2)</f>
        <v>#REF!</v>
      </c>
      <c r="N492" t="e">
        <f t="shared" si="217"/>
        <v>#REF!</v>
      </c>
    </row>
    <row r="493" spans="1:14" x14ac:dyDescent="0.25">
      <c r="A493" t="s">
        <v>1121</v>
      </c>
      <c r="C493" s="2" t="e">
        <f>VLOOKUP($A493,Price!$B:$F,6)</f>
        <v>#REF!</v>
      </c>
      <c r="D493" s="2" t="e">
        <f>VLOOKUP($A493,Price!$B:$F,7)</f>
        <v>#REF!</v>
      </c>
      <c r="E493" s="2" t="e">
        <f>VLOOKUP($A493,Price!$B:$F,8)</f>
        <v>#REF!</v>
      </c>
      <c r="F493" s="2" t="e">
        <f>VLOOKUP($A493,Price!$B:$F,9)</f>
        <v>#REF!</v>
      </c>
      <c r="L493" t="str">
        <f t="shared" si="202"/>
        <v>ORD0000424</v>
      </c>
      <c r="M493">
        <v>1</v>
      </c>
      <c r="N493" t="e">
        <f t="shared" ref="N493:N500" si="218">IF(B493="",C493,C493+G493)</f>
        <v>#REF!</v>
      </c>
    </row>
    <row r="494" spans="1:14" x14ac:dyDescent="0.25">
      <c r="A494" t="s">
        <v>1124</v>
      </c>
      <c r="C494" s="2" t="e">
        <f>VLOOKUP($A494,Price!$B:$F,6)</f>
        <v>#REF!</v>
      </c>
      <c r="D494" s="2" t="e">
        <f>VLOOKUP($A494,Price!$B:$F,7)</f>
        <v>#REF!</v>
      </c>
      <c r="E494" s="2" t="e">
        <f>VLOOKUP($A494,Price!$B:$F,8)</f>
        <v>#REF!</v>
      </c>
      <c r="F494" s="2" t="e">
        <f>VLOOKUP($A494,Price!$B:$F,9)</f>
        <v>#REF!</v>
      </c>
      <c r="L494" t="str">
        <f t="shared" si="202"/>
        <v>ORD0000425</v>
      </c>
      <c r="M494">
        <v>1</v>
      </c>
      <c r="N494" t="e">
        <f t="shared" si="218"/>
        <v>#REF!</v>
      </c>
    </row>
    <row r="495" spans="1:14" x14ac:dyDescent="0.25">
      <c r="A495" t="s">
        <v>1126</v>
      </c>
      <c r="C495" s="2" t="e">
        <f>VLOOKUP($A495,Price!$B:$F,6)</f>
        <v>#REF!</v>
      </c>
      <c r="D495" s="2" t="e">
        <f>VLOOKUP($A495,Price!$B:$F,7)</f>
        <v>#REF!</v>
      </c>
      <c r="E495" s="2" t="e">
        <f>VLOOKUP($A495,Price!$B:$F,8)</f>
        <v>#REF!</v>
      </c>
      <c r="F495" s="2" t="e">
        <f>VLOOKUP($A495,Price!$B:$F,9)</f>
        <v>#REF!</v>
      </c>
      <c r="L495" t="str">
        <f t="shared" si="202"/>
        <v>ORD0000426</v>
      </c>
      <c r="M495">
        <v>1</v>
      </c>
      <c r="N495" t="e">
        <f t="shared" si="218"/>
        <v>#REF!</v>
      </c>
    </row>
    <row r="496" spans="1:14" x14ac:dyDescent="0.25">
      <c r="A496" t="s">
        <v>1128</v>
      </c>
      <c r="C496" s="2" t="e">
        <f>VLOOKUP($A496,Price!$B:$F,6)</f>
        <v>#REF!</v>
      </c>
      <c r="D496" s="2" t="e">
        <f>VLOOKUP($A496,Price!$B:$F,7)</f>
        <v>#REF!</v>
      </c>
      <c r="E496" s="2" t="e">
        <f>VLOOKUP($A496,Price!$B:$F,8)</f>
        <v>#REF!</v>
      </c>
      <c r="F496" s="2" t="e">
        <f>VLOOKUP($A496,Price!$B:$F,9)</f>
        <v>#REF!</v>
      </c>
      <c r="L496" t="str">
        <f t="shared" si="202"/>
        <v>ORD0000427</v>
      </c>
      <c r="M496">
        <v>1</v>
      </c>
      <c r="N496" t="e">
        <f t="shared" si="218"/>
        <v>#REF!</v>
      </c>
    </row>
    <row r="497" spans="1:14" x14ac:dyDescent="0.25">
      <c r="A497" t="s">
        <v>1130</v>
      </c>
      <c r="C497" s="2" t="e">
        <f>VLOOKUP($A497,Price!$B:$F,6)</f>
        <v>#REF!</v>
      </c>
      <c r="D497" s="2" t="e">
        <f>VLOOKUP($A497,Price!$B:$F,7)</f>
        <v>#REF!</v>
      </c>
      <c r="E497" s="2" t="e">
        <f>VLOOKUP($A497,Price!$B:$F,8)</f>
        <v>#REF!</v>
      </c>
      <c r="F497" s="2" t="e">
        <f>VLOOKUP($A497,Price!$B:$F,9)</f>
        <v>#REF!</v>
      </c>
      <c r="L497" t="str">
        <f t="shared" si="202"/>
        <v>ORD0000428</v>
      </c>
      <c r="M497">
        <v>1</v>
      </c>
      <c r="N497" t="e">
        <f t="shared" si="218"/>
        <v>#REF!</v>
      </c>
    </row>
    <row r="498" spans="1:14" x14ac:dyDescent="0.25">
      <c r="A498" t="s">
        <v>1132</v>
      </c>
      <c r="C498" s="2" t="e">
        <f>VLOOKUP($A498,Price!$B:$F,6)</f>
        <v>#REF!</v>
      </c>
      <c r="D498" s="2" t="e">
        <f>VLOOKUP($A498,Price!$B:$F,7)</f>
        <v>#REF!</v>
      </c>
      <c r="E498" s="2" t="e">
        <f>VLOOKUP($A498,Price!$B:$F,8)</f>
        <v>#REF!</v>
      </c>
      <c r="F498" s="2" t="e">
        <f>VLOOKUP($A498,Price!$B:$F,9)</f>
        <v>#REF!</v>
      </c>
      <c r="L498" t="str">
        <f t="shared" si="202"/>
        <v>ORD0000429</v>
      </c>
      <c r="M498">
        <v>1</v>
      </c>
      <c r="N498" t="e">
        <f t="shared" si="218"/>
        <v>#REF!</v>
      </c>
    </row>
    <row r="499" spans="1:14" x14ac:dyDescent="0.25">
      <c r="A499" t="s">
        <v>1135</v>
      </c>
      <c r="C499" s="2" t="e">
        <f>VLOOKUP($A499,Price!$B:$F,6)</f>
        <v>#REF!</v>
      </c>
      <c r="D499" s="2" t="e">
        <f>VLOOKUP($A499,Price!$B:$F,7)</f>
        <v>#REF!</v>
      </c>
      <c r="E499" s="2" t="e">
        <f>VLOOKUP($A499,Price!$B:$F,8)</f>
        <v>#REF!</v>
      </c>
      <c r="F499" s="2" t="e">
        <f>VLOOKUP($A499,Price!$B:$F,9)</f>
        <v>#REF!</v>
      </c>
      <c r="L499" t="str">
        <f t="shared" si="202"/>
        <v>ORD0000430</v>
      </c>
      <c r="M499">
        <v>1</v>
      </c>
      <c r="N499" t="e">
        <f t="shared" si="218"/>
        <v>#REF!</v>
      </c>
    </row>
    <row r="500" spans="1:14" x14ac:dyDescent="0.25">
      <c r="A500" t="s">
        <v>1138</v>
      </c>
      <c r="C500" s="2" t="e">
        <f>VLOOKUP($A500,Price!$B:$F,6)</f>
        <v>#REF!</v>
      </c>
      <c r="D500" s="2" t="e">
        <f>VLOOKUP($A500,Price!$B:$F,7)</f>
        <v>#REF!</v>
      </c>
      <c r="E500" s="2" t="e">
        <f>VLOOKUP($A500,Price!$B:$F,8)</f>
        <v>#REF!</v>
      </c>
      <c r="F500" s="2" t="e">
        <f>VLOOKUP($A500,Price!$B:$F,9)</f>
        <v>#REF!</v>
      </c>
      <c r="L500" t="str">
        <f t="shared" si="202"/>
        <v>ORD0000431</v>
      </c>
      <c r="M500">
        <v>1</v>
      </c>
      <c r="N500" t="e">
        <f t="shared" si="218"/>
        <v>#REF!</v>
      </c>
    </row>
    <row r="501" spans="1:14" x14ac:dyDescent="0.25">
      <c r="A501" t="s">
        <v>1140</v>
      </c>
      <c r="B501" t="s">
        <v>1149</v>
      </c>
      <c r="C501" s="2" t="e">
        <f>VLOOKUP($A501,Price!$B:$F,6)</f>
        <v>#REF!</v>
      </c>
      <c r="D501" s="2" t="e">
        <f>VLOOKUP($A501,Price!$B:$F,7)</f>
        <v>#REF!</v>
      </c>
      <c r="E501" s="2" t="e">
        <f>VLOOKUP($A501,Price!$B:$F,8)</f>
        <v>#REF!</v>
      </c>
      <c r="F501" s="2" t="e">
        <f>VLOOKUP($A501,Price!$B:$F,9)</f>
        <v>#REF!</v>
      </c>
      <c r="G501" s="3" t="e">
        <f>VLOOKUP($B501,Price!$B:$F,6)</f>
        <v>#REF!</v>
      </c>
      <c r="H501" s="3" t="e">
        <f>VLOOKUP($B501,Price!$B:$F,7)</f>
        <v>#REF!</v>
      </c>
      <c r="I501" s="3" t="e">
        <f>VLOOKUP($B501,Price!$B:$F,8)</f>
        <v>#REF!</v>
      </c>
      <c r="J501" s="3" t="e">
        <f>VLOOKUP($B501,Price!$B:$F,9)</f>
        <v>#REF!</v>
      </c>
      <c r="K501">
        <f t="shared" ref="K501:K504" si="219">COUNTIF(A:A,A501)</f>
        <v>4</v>
      </c>
      <c r="L501" t="str">
        <f t="shared" si="202"/>
        <v>ORD0000432, ORD0000437</v>
      </c>
      <c r="M501">
        <v>1</v>
      </c>
      <c r="N501" t="e">
        <f>IF(AND(B501="",M501=1),E501,IF(AND(B501="",M501=2),D501/3,IF(AND(B501="",M501=3),D501/3,IF(AND(B501="",M501=4),D501/3,IF(M501=1,E501+I501,(D501+H501)/3)))))</f>
        <v>#REF!</v>
      </c>
    </row>
    <row r="502" spans="1:14" x14ac:dyDescent="0.25">
      <c r="A502" t="str">
        <f t="shared" ref="A502:A504" si="220">A501</f>
        <v>ORD0000432</v>
      </c>
      <c r="B502" t="s">
        <v>1149</v>
      </c>
      <c r="C502" s="2" t="e">
        <f>VLOOKUP($A502,Price!$B:$F,6)</f>
        <v>#REF!</v>
      </c>
      <c r="D502" s="2" t="e">
        <f>VLOOKUP($A502,Price!$B:$F,7)</f>
        <v>#REF!</v>
      </c>
      <c r="E502" s="2" t="e">
        <f>VLOOKUP($A502,Price!$B:$F,8)</f>
        <v>#REF!</v>
      </c>
      <c r="F502" s="2" t="e">
        <f>VLOOKUP($A502,Price!$B:$F,9)</f>
        <v>#REF!</v>
      </c>
      <c r="G502" s="3" t="e">
        <f>VLOOKUP($B502,Price!$B:$F,6)</f>
        <v>#REF!</v>
      </c>
      <c r="H502" s="3" t="e">
        <f>VLOOKUP($B502,Price!$B:$F,7)</f>
        <v>#REF!</v>
      </c>
      <c r="I502" s="3" t="e">
        <f>VLOOKUP($B502,Price!$B:$F,8)</f>
        <v>#REF!</v>
      </c>
      <c r="J502" s="3" t="e">
        <f>VLOOKUP($B502,Price!$B:$F,9)</f>
        <v>#REF!</v>
      </c>
      <c r="K502">
        <f t="shared" si="219"/>
        <v>4</v>
      </c>
      <c r="L502" t="str">
        <f t="shared" si="202"/>
        <v>ORD0000432, ORD0000437</v>
      </c>
      <c r="M502">
        <v>2</v>
      </c>
      <c r="N502" t="e">
        <f>IF(AND(B502="",M502=1),E502,IF(AND(B502="",M502=2),D502/3,IF(AND(B502="",M502=3),D502/3,IF(AND(B502="",M502=4),D502/3,IF(M502=1,E502+I502,(D502+H502)/3)))))</f>
        <v>#REF!</v>
      </c>
    </row>
    <row r="503" spans="1:14" x14ac:dyDescent="0.25">
      <c r="A503" t="str">
        <f t="shared" si="220"/>
        <v>ORD0000432</v>
      </c>
      <c r="B503" t="s">
        <v>1149</v>
      </c>
      <c r="C503" s="2" t="e">
        <f>VLOOKUP($A503,Price!$B:$F,6)</f>
        <v>#REF!</v>
      </c>
      <c r="D503" s="2" t="e">
        <f>VLOOKUP($A503,Price!$B:$F,7)</f>
        <v>#REF!</v>
      </c>
      <c r="E503" s="2" t="e">
        <f>VLOOKUP($A503,Price!$B:$F,8)</f>
        <v>#REF!</v>
      </c>
      <c r="F503" s="2" t="e">
        <f>VLOOKUP($A503,Price!$B:$F,9)</f>
        <v>#REF!</v>
      </c>
      <c r="G503" s="3" t="e">
        <f>VLOOKUP($B503,Price!$B:$F,6)</f>
        <v>#REF!</v>
      </c>
      <c r="H503" s="3" t="e">
        <f>VLOOKUP($B503,Price!$B:$F,7)</f>
        <v>#REF!</v>
      </c>
      <c r="I503" s="3" t="e">
        <f>VLOOKUP($B503,Price!$B:$F,8)</f>
        <v>#REF!</v>
      </c>
      <c r="J503" s="3" t="e">
        <f>VLOOKUP($B503,Price!$B:$F,9)</f>
        <v>#REF!</v>
      </c>
      <c r="K503">
        <f t="shared" si="219"/>
        <v>4</v>
      </c>
      <c r="L503" t="str">
        <f t="shared" si="202"/>
        <v>ORD0000432, ORD0000437</v>
      </c>
      <c r="M503">
        <v>3</v>
      </c>
      <c r="N503" t="e">
        <f>IF(AND(B503="",M503=1),E503,IF(AND(B503="",M503=2),D503/3,IF(AND(B503="",M503=3),D503/3,IF(AND(B503="",M503=4),D503/3,IF(M503=1,E503+I503,(D503+H503)/3)))))</f>
        <v>#REF!</v>
      </c>
    </row>
    <row r="504" spans="1:14" x14ac:dyDescent="0.25">
      <c r="A504" t="str">
        <f t="shared" si="220"/>
        <v>ORD0000432</v>
      </c>
      <c r="B504" t="s">
        <v>1149</v>
      </c>
      <c r="C504" s="2" t="e">
        <f>VLOOKUP($A504,Price!$B:$F,6)</f>
        <v>#REF!</v>
      </c>
      <c r="D504" s="2" t="e">
        <f>VLOOKUP($A504,Price!$B:$F,7)</f>
        <v>#REF!</v>
      </c>
      <c r="E504" s="2" t="e">
        <f>VLOOKUP($A504,Price!$B:$F,8)</f>
        <v>#REF!</v>
      </c>
      <c r="F504" s="2" t="e">
        <f>VLOOKUP($A504,Price!$B:$F,9)</f>
        <v>#REF!</v>
      </c>
      <c r="G504" s="3" t="e">
        <f>VLOOKUP($B504,Price!$B:$F,6)</f>
        <v>#REF!</v>
      </c>
      <c r="H504" s="3" t="e">
        <f>VLOOKUP($B504,Price!$B:$F,7)</f>
        <v>#REF!</v>
      </c>
      <c r="I504" s="3" t="e">
        <f>VLOOKUP($B504,Price!$B:$F,8)</f>
        <v>#REF!</v>
      </c>
      <c r="J504" s="3" t="e">
        <f>VLOOKUP($B504,Price!$B:$F,9)</f>
        <v>#REF!</v>
      </c>
      <c r="K504">
        <f t="shared" si="219"/>
        <v>4</v>
      </c>
      <c r="L504" t="str">
        <f t="shared" si="202"/>
        <v>ORD0000432, ORD0000437</v>
      </c>
      <c r="M504">
        <v>4</v>
      </c>
      <c r="N504" t="e">
        <f>IF(AND(B504="",M504=1),E504,IF(AND(B504="",M504=2),D504/3,IF(AND(B504="",M504=3),D504/3,IF(AND(B504="",M504=4),D504/3,IF(M504=1,E504+I504,(D504+H504)/3)))))</f>
        <v>#REF!</v>
      </c>
    </row>
    <row r="505" spans="1:14" x14ac:dyDescent="0.25">
      <c r="A505" t="s">
        <v>1144</v>
      </c>
      <c r="C505" s="2" t="e">
        <f>VLOOKUP($A505,Price!$B:$F,6)</f>
        <v>#REF!</v>
      </c>
      <c r="D505" s="2" t="e">
        <f>VLOOKUP($A505,Price!$B:$F,7)</f>
        <v>#REF!</v>
      </c>
      <c r="E505" s="2" t="e">
        <f>VLOOKUP($A505,Price!$B:$F,8)</f>
        <v>#REF!</v>
      </c>
      <c r="F505" s="2" t="e">
        <f>VLOOKUP($A505,Price!$B:$F,9)</f>
        <v>#REF!</v>
      </c>
      <c r="L505" t="str">
        <f t="shared" si="202"/>
        <v>ORD0000434</v>
      </c>
      <c r="M505">
        <v>1</v>
      </c>
      <c r="N505" t="e">
        <f t="shared" ref="N505:N506" si="221">IF(B505="",C505,C505+G505)</f>
        <v>#REF!</v>
      </c>
    </row>
    <row r="506" spans="1:14" x14ac:dyDescent="0.25">
      <c r="A506" t="s">
        <v>1145</v>
      </c>
      <c r="B506" t="s">
        <v>1142</v>
      </c>
      <c r="C506" s="2" t="e">
        <f>VLOOKUP($A506,Price!$B:$F,6)</f>
        <v>#REF!</v>
      </c>
      <c r="D506" s="2" t="e">
        <f>VLOOKUP($A506,Price!$B:$F,7)</f>
        <v>#REF!</v>
      </c>
      <c r="E506" s="2" t="e">
        <f>VLOOKUP($A506,Price!$B:$F,8)</f>
        <v>#REF!</v>
      </c>
      <c r="F506" s="2" t="e">
        <f>VLOOKUP($A506,Price!$B:$F,9)</f>
        <v>#REF!</v>
      </c>
      <c r="G506" s="3" t="e">
        <f>VLOOKUP($B506,Price!$B:$F,6)</f>
        <v>#REF!</v>
      </c>
      <c r="H506" s="3" t="e">
        <f>VLOOKUP($B506,Price!$B:$F,7)</f>
        <v>#REF!</v>
      </c>
      <c r="I506" s="3" t="e">
        <f>VLOOKUP($B506,Price!$B:$F,8)</f>
        <v>#REF!</v>
      </c>
      <c r="J506" s="3" t="e">
        <f>VLOOKUP($B506,Price!$B:$F,9)</f>
        <v>#REF!</v>
      </c>
      <c r="L506" t="str">
        <f t="shared" si="202"/>
        <v>ORD0000435, ORD0000433</v>
      </c>
      <c r="M506">
        <v>1</v>
      </c>
      <c r="N506" t="e">
        <f t="shared" si="221"/>
        <v>#REF!</v>
      </c>
    </row>
    <row r="507" spans="1:14" x14ac:dyDescent="0.25">
      <c r="A507" t="s">
        <v>1147</v>
      </c>
      <c r="C507" s="2" t="e">
        <f>VLOOKUP($A507,Price!$B:$F,6)</f>
        <v>#REF!</v>
      </c>
      <c r="D507" s="2" t="e">
        <f>VLOOKUP($A507,Price!$B:$F,7)</f>
        <v>#REF!</v>
      </c>
      <c r="E507" s="2" t="e">
        <f>VLOOKUP($A507,Price!$B:$F,8)</f>
        <v>#REF!</v>
      </c>
      <c r="F507" s="2" t="e">
        <f>VLOOKUP($A507,Price!$B:$F,9)</f>
        <v>#REF!</v>
      </c>
      <c r="K507">
        <f t="shared" ref="K507:K508" si="222">COUNTIF(A:A,A507)</f>
        <v>2</v>
      </c>
      <c r="L507" t="str">
        <f t="shared" si="202"/>
        <v>ORD0000436</v>
      </c>
      <c r="M507" t="e">
        <f>IF(N508=N507,1,2)</f>
        <v>#REF!</v>
      </c>
      <c r="N507" t="e">
        <f t="shared" ref="N507:N508" si="223">IF(B507="",E507,E507+I507)</f>
        <v>#REF!</v>
      </c>
    </row>
    <row r="508" spans="1:14" x14ac:dyDescent="0.25">
      <c r="A508" t="str">
        <f>A507</f>
        <v>ORD0000436</v>
      </c>
      <c r="C508" s="2" t="e">
        <f>VLOOKUP($A508,Price!$B:$F,6)</f>
        <v>#REF!</v>
      </c>
      <c r="D508" s="2" t="e">
        <f>VLOOKUP($A508,Price!$B:$F,7)</f>
        <v>#REF!</v>
      </c>
      <c r="E508" s="2" t="e">
        <f>VLOOKUP($A508,Price!$B:$F,8)</f>
        <v>#REF!</v>
      </c>
      <c r="F508" s="2" t="e">
        <f>VLOOKUP($A508,Price!$B:$F,9)</f>
        <v>#REF!</v>
      </c>
      <c r="K508">
        <f t="shared" si="222"/>
        <v>2</v>
      </c>
      <c r="L508" t="str">
        <f t="shared" si="202"/>
        <v>ORD0000436</v>
      </c>
      <c r="M508" t="e">
        <f>IF(N509=N508,1,2)</f>
        <v>#REF!</v>
      </c>
      <c r="N508" t="e">
        <f t="shared" si="223"/>
        <v>#REF!</v>
      </c>
    </row>
    <row r="509" spans="1:14" x14ac:dyDescent="0.25">
      <c r="A509" t="s">
        <v>1151</v>
      </c>
      <c r="C509" s="2" t="e">
        <f>VLOOKUP($A509,Price!$B:$F,6)</f>
        <v>#REF!</v>
      </c>
      <c r="D509" s="2" t="e">
        <f>VLOOKUP($A509,Price!$B:$F,7)</f>
        <v>#REF!</v>
      </c>
      <c r="E509" s="2" t="e">
        <f>VLOOKUP($A509,Price!$B:$F,8)</f>
        <v>#REF!</v>
      </c>
      <c r="F509" s="2" t="e">
        <f>VLOOKUP($A509,Price!$B:$F,9)</f>
        <v>#REF!</v>
      </c>
      <c r="L509" t="str">
        <f t="shared" si="202"/>
        <v>ORD0000438</v>
      </c>
      <c r="M509">
        <v>1</v>
      </c>
      <c r="N509" t="e">
        <f>IF(B509="",C509,C509+G509)</f>
        <v>#REF!</v>
      </c>
    </row>
    <row r="510" spans="1:14" x14ac:dyDescent="0.25">
      <c r="A510" t="s">
        <v>1154</v>
      </c>
      <c r="C510" s="2" t="e">
        <f>VLOOKUP($A510,Price!$B:$F,6)</f>
        <v>#REF!</v>
      </c>
      <c r="D510" s="2" t="e">
        <f>VLOOKUP($A510,Price!$B:$F,7)</f>
        <v>#REF!</v>
      </c>
      <c r="E510" s="2" t="e">
        <f>VLOOKUP($A510,Price!$B:$F,8)</f>
        <v>#REF!</v>
      </c>
      <c r="F510" s="2" t="e">
        <f>VLOOKUP($A510,Price!$B:$F,9)</f>
        <v>#REF!</v>
      </c>
      <c r="K510">
        <f t="shared" ref="K510:K511" si="224">COUNTIF(A:A,A510)</f>
        <v>2</v>
      </c>
      <c r="L510" t="str">
        <f t="shared" si="202"/>
        <v>ORD0000439</v>
      </c>
      <c r="M510" t="e">
        <f>IF(N511=N510,1,2)</f>
        <v>#REF!</v>
      </c>
      <c r="N510" t="e">
        <f t="shared" ref="N510:N511" si="225">IF(B510="",E510,E510+I510)</f>
        <v>#REF!</v>
      </c>
    </row>
    <row r="511" spans="1:14" x14ac:dyDescent="0.25">
      <c r="A511" t="str">
        <f>A510</f>
        <v>ORD0000439</v>
      </c>
      <c r="C511" s="2" t="e">
        <f>VLOOKUP($A511,Price!$B:$F,6)</f>
        <v>#REF!</v>
      </c>
      <c r="D511" s="2" t="e">
        <f>VLOOKUP($A511,Price!$B:$F,7)</f>
        <v>#REF!</v>
      </c>
      <c r="E511" s="2" t="e">
        <f>VLOOKUP($A511,Price!$B:$F,8)</f>
        <v>#REF!</v>
      </c>
      <c r="F511" s="2" t="e">
        <f>VLOOKUP($A511,Price!$B:$F,9)</f>
        <v>#REF!</v>
      </c>
      <c r="K511">
        <f t="shared" si="224"/>
        <v>2</v>
      </c>
      <c r="L511" t="str">
        <f t="shared" si="202"/>
        <v>ORD0000439</v>
      </c>
      <c r="M511" t="e">
        <f>IF(N512=N511,1,2)</f>
        <v>#REF!</v>
      </c>
      <c r="N511" t="e">
        <f t="shared" si="225"/>
        <v>#REF!</v>
      </c>
    </row>
    <row r="512" spans="1:14" x14ac:dyDescent="0.25">
      <c r="A512" t="s">
        <v>1156</v>
      </c>
      <c r="C512" s="2" t="e">
        <f>VLOOKUP($A512,Price!$B:$F,6)</f>
        <v>#REF!</v>
      </c>
      <c r="D512" s="2" t="e">
        <f>VLOOKUP($A512,Price!$B:$F,7)</f>
        <v>#REF!</v>
      </c>
      <c r="E512" s="2" t="e">
        <f>VLOOKUP($A512,Price!$B:$F,8)</f>
        <v>#REF!</v>
      </c>
      <c r="F512" s="2" t="e">
        <f>VLOOKUP($A512,Price!$B:$F,9)</f>
        <v>#REF!</v>
      </c>
      <c r="L512" t="str">
        <f t="shared" si="202"/>
        <v>ORD0000440</v>
      </c>
      <c r="M512">
        <v>1</v>
      </c>
      <c r="N512" t="e">
        <f t="shared" ref="N512:N513" si="226">IF(B512="",C512,C512+G512)</f>
        <v>#REF!</v>
      </c>
    </row>
    <row r="513" spans="1:14" x14ac:dyDescent="0.25">
      <c r="A513" t="s">
        <v>1160</v>
      </c>
      <c r="C513" s="2" t="e">
        <f>VLOOKUP($A513,Price!$B:$F,6)</f>
        <v>#REF!</v>
      </c>
      <c r="D513" s="2" t="e">
        <f>VLOOKUP($A513,Price!$B:$F,7)</f>
        <v>#REF!</v>
      </c>
      <c r="E513" s="2" t="e">
        <f>VLOOKUP($A513,Price!$B:$F,8)</f>
        <v>#REF!</v>
      </c>
      <c r="F513" s="2" t="e">
        <f>VLOOKUP($A513,Price!$B:$F,9)</f>
        <v>#REF!</v>
      </c>
      <c r="L513" t="str">
        <f t="shared" si="202"/>
        <v>ORD0000441</v>
      </c>
      <c r="M513">
        <v>1</v>
      </c>
      <c r="N513" t="e">
        <f t="shared" si="226"/>
        <v>#REF!</v>
      </c>
    </row>
    <row r="514" spans="1:14" x14ac:dyDescent="0.25">
      <c r="A514" t="s">
        <v>1163</v>
      </c>
      <c r="C514" s="2" t="e">
        <f>VLOOKUP($A514,Price!$B:$F,6)</f>
        <v>#REF!</v>
      </c>
      <c r="D514" s="2" t="e">
        <f>VLOOKUP($A514,Price!$B:$F,7)</f>
        <v>#REF!</v>
      </c>
      <c r="E514" s="2" t="e">
        <f>VLOOKUP($A514,Price!$B:$F,8)</f>
        <v>#REF!</v>
      </c>
      <c r="F514" s="2" t="e">
        <f>VLOOKUP($A514,Price!$B:$F,9)</f>
        <v>#REF!</v>
      </c>
      <c r="K514">
        <f t="shared" ref="K514:K515" si="227">COUNTIF(A:A,A514)</f>
        <v>2</v>
      </c>
      <c r="L514" t="str">
        <f t="shared" si="202"/>
        <v>ORD0000442</v>
      </c>
      <c r="M514" t="e">
        <f>IF(N515=N514,1,2)</f>
        <v>#REF!</v>
      </c>
      <c r="N514" t="e">
        <f t="shared" ref="N514:N515" si="228">IF(B514="",E514,E514+I514)</f>
        <v>#REF!</v>
      </c>
    </row>
    <row r="515" spans="1:14" x14ac:dyDescent="0.25">
      <c r="A515" t="str">
        <f>A514</f>
        <v>ORD0000442</v>
      </c>
      <c r="C515" s="2" t="e">
        <f>VLOOKUP($A515,Price!$B:$F,6)</f>
        <v>#REF!</v>
      </c>
      <c r="D515" s="2" t="e">
        <f>VLOOKUP($A515,Price!$B:$F,7)</f>
        <v>#REF!</v>
      </c>
      <c r="E515" s="2" t="e">
        <f>VLOOKUP($A515,Price!$B:$F,8)</f>
        <v>#REF!</v>
      </c>
      <c r="F515" s="2" t="e">
        <f>VLOOKUP($A515,Price!$B:$F,9)</f>
        <v>#REF!</v>
      </c>
      <c r="K515">
        <f t="shared" si="227"/>
        <v>2</v>
      </c>
      <c r="L515" t="str">
        <f t="shared" ref="L515:L578" si="229">IF(B515="",A515,A515&amp;", "&amp;B515)</f>
        <v>ORD0000442</v>
      </c>
      <c r="M515" t="e">
        <f>IF(N516=N515,1,2)</f>
        <v>#REF!</v>
      </c>
      <c r="N515" t="e">
        <f t="shared" si="228"/>
        <v>#REF!</v>
      </c>
    </row>
    <row r="516" spans="1:14" x14ac:dyDescent="0.25">
      <c r="A516" t="s">
        <v>1168</v>
      </c>
      <c r="B516" t="s">
        <v>1165</v>
      </c>
      <c r="C516" s="2" t="e">
        <f>VLOOKUP($A516,Price!$B:$F,6)</f>
        <v>#REF!</v>
      </c>
      <c r="D516" s="2" t="e">
        <f>VLOOKUP($A516,Price!$B:$F,7)</f>
        <v>#REF!</v>
      </c>
      <c r="E516" s="2" t="e">
        <f>VLOOKUP($A516,Price!$B:$F,8)</f>
        <v>#REF!</v>
      </c>
      <c r="F516" s="2" t="e">
        <f>VLOOKUP($A516,Price!$B:$F,9)</f>
        <v>#REF!</v>
      </c>
      <c r="G516" s="3" t="e">
        <f>VLOOKUP($B516,Price!$B:$F,6)</f>
        <v>#REF!</v>
      </c>
      <c r="H516" s="3" t="e">
        <f>VLOOKUP($B516,Price!$B:$F,7)</f>
        <v>#REF!</v>
      </c>
      <c r="I516" s="3" t="e">
        <f>VLOOKUP($B516,Price!$B:$F,8)</f>
        <v>#REF!</v>
      </c>
      <c r="J516" s="3" t="e">
        <f>VLOOKUP($B516,Price!$B:$F,9)</f>
        <v>#REF!</v>
      </c>
      <c r="L516" t="str">
        <f t="shared" si="229"/>
        <v>ORD0000444, ORD0000443</v>
      </c>
      <c r="M516">
        <v>1</v>
      </c>
      <c r="N516" t="e">
        <f>IF(B516="",C516,C516+G516)</f>
        <v>#REF!</v>
      </c>
    </row>
    <row r="517" spans="1:14" x14ac:dyDescent="0.25">
      <c r="A517" t="s">
        <v>1170</v>
      </c>
      <c r="C517" s="2" t="e">
        <f>VLOOKUP($A517,Price!$B:$F,6)</f>
        <v>#REF!</v>
      </c>
      <c r="D517" s="2" t="e">
        <f>VLOOKUP($A517,Price!$B:$F,7)</f>
        <v>#REF!</v>
      </c>
      <c r="E517" s="2" t="e">
        <f>VLOOKUP($A517,Price!$B:$F,8)</f>
        <v>#REF!</v>
      </c>
      <c r="F517" s="2" t="e">
        <f>VLOOKUP($A517,Price!$B:$F,9)</f>
        <v>#REF!</v>
      </c>
      <c r="K517">
        <f t="shared" ref="K517:K519" si="230">COUNTIF(A:A,A517)</f>
        <v>3</v>
      </c>
      <c r="L517" t="str">
        <f t="shared" si="229"/>
        <v>ORD0000445</v>
      </c>
      <c r="M517">
        <v>1</v>
      </c>
      <c r="N517" t="e">
        <f>IF(AND(B517="",M517=1),F517,IF(AND(B517="",M517=2),E517/2,IF(AND(B517="",M517=3),E517/2,IF(M517=1,F517+J517,(E517+I517)/2))))</f>
        <v>#REF!</v>
      </c>
    </row>
    <row r="518" spans="1:14" x14ac:dyDescent="0.25">
      <c r="A518" t="str">
        <f t="shared" ref="A518:A519" si="231">A517</f>
        <v>ORD0000445</v>
      </c>
      <c r="C518" s="2" t="e">
        <f>VLOOKUP($A518,Price!$B:$F,6)</f>
        <v>#REF!</v>
      </c>
      <c r="D518" s="2" t="e">
        <f>VLOOKUP($A518,Price!$B:$F,7)</f>
        <v>#REF!</v>
      </c>
      <c r="E518" s="2" t="e">
        <f>VLOOKUP($A518,Price!$B:$F,8)</f>
        <v>#REF!</v>
      </c>
      <c r="F518" s="2" t="e">
        <f>VLOOKUP($A518,Price!$B:$F,9)</f>
        <v>#REF!</v>
      </c>
      <c r="K518">
        <f t="shared" si="230"/>
        <v>3</v>
      </c>
      <c r="L518" t="str">
        <f t="shared" si="229"/>
        <v>ORD0000445</v>
      </c>
      <c r="M518">
        <v>2</v>
      </c>
      <c r="N518" t="e">
        <f>IF(AND(B518="",M518=1),F518,IF(AND(B518="",M518=2),E518/2,IF(AND(B518="",M518=3),E518/2,IF(M518=1,F518+J518,(E518+I518)/2))))</f>
        <v>#REF!</v>
      </c>
    </row>
    <row r="519" spans="1:14" x14ac:dyDescent="0.25">
      <c r="A519" t="str">
        <f t="shared" si="231"/>
        <v>ORD0000445</v>
      </c>
      <c r="C519" s="2" t="e">
        <f>VLOOKUP($A519,Price!$B:$F,6)</f>
        <v>#REF!</v>
      </c>
      <c r="D519" s="2" t="e">
        <f>VLOOKUP($A519,Price!$B:$F,7)</f>
        <v>#REF!</v>
      </c>
      <c r="E519" s="2" t="e">
        <f>VLOOKUP($A519,Price!$B:$F,8)</f>
        <v>#REF!</v>
      </c>
      <c r="F519" s="2" t="e">
        <f>VLOOKUP($A519,Price!$B:$F,9)</f>
        <v>#REF!</v>
      </c>
      <c r="K519">
        <f t="shared" si="230"/>
        <v>3</v>
      </c>
      <c r="L519" t="str">
        <f t="shared" si="229"/>
        <v>ORD0000445</v>
      </c>
      <c r="M519">
        <v>3</v>
      </c>
      <c r="N519" t="e">
        <f>IF(AND(B519="",M519=1),F519,IF(AND(B519="",M519=2),E519/2,IF(AND(B519="",M519=3),E519/2,IF(M519=1,F519+J519,(E519+I519)/2))))</f>
        <v>#REF!</v>
      </c>
    </row>
    <row r="520" spans="1:14" x14ac:dyDescent="0.25">
      <c r="A520" t="s">
        <v>1173</v>
      </c>
      <c r="C520" s="2" t="e">
        <f>VLOOKUP($A520,Price!$B:$F,6)</f>
        <v>#REF!</v>
      </c>
      <c r="D520" s="2" t="e">
        <f>VLOOKUP($A520,Price!$B:$F,7)</f>
        <v>#REF!</v>
      </c>
      <c r="E520" s="2" t="e">
        <f>VLOOKUP($A520,Price!$B:$F,8)</f>
        <v>#REF!</v>
      </c>
      <c r="F520" s="2" t="e">
        <f>VLOOKUP($A520,Price!$B:$F,9)</f>
        <v>#REF!</v>
      </c>
      <c r="L520" t="str">
        <f t="shared" si="229"/>
        <v>ORD0000446</v>
      </c>
      <c r="M520">
        <v>1</v>
      </c>
      <c r="N520" t="e">
        <f>IF(B520="",C520,C520+G520)</f>
        <v>#REF!</v>
      </c>
    </row>
    <row r="521" spans="1:14" x14ac:dyDescent="0.25">
      <c r="A521" t="s">
        <v>1176</v>
      </c>
      <c r="B521" t="s">
        <v>1178</v>
      </c>
      <c r="C521" s="2" t="e">
        <f>VLOOKUP($A521,Price!$B:$F,6)</f>
        <v>#REF!</v>
      </c>
      <c r="D521" s="2" t="e">
        <f>VLOOKUP($A521,Price!$B:$F,7)</f>
        <v>#REF!</v>
      </c>
      <c r="E521" s="2" t="e">
        <f>VLOOKUP($A521,Price!$B:$F,8)</f>
        <v>#REF!</v>
      </c>
      <c r="F521" s="2" t="e">
        <f>VLOOKUP($A521,Price!$B:$F,9)</f>
        <v>#REF!</v>
      </c>
      <c r="G521" s="3" t="e">
        <f>VLOOKUP($B521,Price!$B:$F,6)</f>
        <v>#REF!</v>
      </c>
      <c r="H521" s="3" t="e">
        <f>VLOOKUP($B521,Price!$B:$F,7)</f>
        <v>#REF!</v>
      </c>
      <c r="I521" s="3" t="e">
        <f>VLOOKUP($B521,Price!$B:$F,8)</f>
        <v>#REF!</v>
      </c>
      <c r="J521" s="3" t="e">
        <f>VLOOKUP($B521,Price!$B:$F,9)</f>
        <v>#REF!</v>
      </c>
      <c r="K521">
        <f t="shared" ref="K521:K522" si="232">COUNTIF(A:A,A521)</f>
        <v>2</v>
      </c>
      <c r="L521" t="str">
        <f t="shared" si="229"/>
        <v>ORD0000447, ORD0000448</v>
      </c>
      <c r="M521" t="e">
        <f>IF(N522=N521,1,2)</f>
        <v>#REF!</v>
      </c>
      <c r="N521" t="e">
        <f t="shared" ref="N521:N522" si="233">IF(B521="",E521,E521+I521)</f>
        <v>#REF!</v>
      </c>
    </row>
    <row r="522" spans="1:14" x14ac:dyDescent="0.25">
      <c r="A522" t="str">
        <f>A521</f>
        <v>ORD0000447</v>
      </c>
      <c r="B522" t="s">
        <v>1178</v>
      </c>
      <c r="C522" s="2" t="e">
        <f>VLOOKUP($A522,Price!$B:$F,6)</f>
        <v>#REF!</v>
      </c>
      <c r="D522" s="2" t="e">
        <f>VLOOKUP($A522,Price!$B:$F,7)</f>
        <v>#REF!</v>
      </c>
      <c r="E522" s="2" t="e">
        <f>VLOOKUP($A522,Price!$B:$F,8)</f>
        <v>#REF!</v>
      </c>
      <c r="F522" s="2" t="e">
        <f>VLOOKUP($A522,Price!$B:$F,9)</f>
        <v>#REF!</v>
      </c>
      <c r="G522" s="3" t="e">
        <f>VLOOKUP($B522,Price!$B:$F,6)</f>
        <v>#REF!</v>
      </c>
      <c r="H522" s="3" t="e">
        <f>VLOOKUP($B522,Price!$B:$F,7)</f>
        <v>#REF!</v>
      </c>
      <c r="I522" s="3" t="e">
        <f>VLOOKUP($B522,Price!$B:$F,8)</f>
        <v>#REF!</v>
      </c>
      <c r="J522" s="3" t="e">
        <f>VLOOKUP($B522,Price!$B:$F,9)</f>
        <v>#REF!</v>
      </c>
      <c r="K522">
        <f t="shared" si="232"/>
        <v>2</v>
      </c>
      <c r="L522" t="str">
        <f t="shared" si="229"/>
        <v>ORD0000447, ORD0000448</v>
      </c>
      <c r="M522" t="e">
        <f>IF(N523=N522,1,2)</f>
        <v>#REF!</v>
      </c>
      <c r="N522" t="e">
        <f t="shared" si="233"/>
        <v>#REF!</v>
      </c>
    </row>
    <row r="523" spans="1:14" x14ac:dyDescent="0.25">
      <c r="A523" t="s">
        <v>1179</v>
      </c>
      <c r="C523" s="2" t="e">
        <f>VLOOKUP($A523,Price!$B:$F,6)</f>
        <v>#REF!</v>
      </c>
      <c r="D523" s="2" t="e">
        <f>VLOOKUP($A523,Price!$B:$F,7)</f>
        <v>#REF!</v>
      </c>
      <c r="E523" s="2" t="e">
        <f>VLOOKUP($A523,Price!$B:$F,8)</f>
        <v>#REF!</v>
      </c>
      <c r="F523" s="2" t="e">
        <f>VLOOKUP($A523,Price!$B:$F,9)</f>
        <v>#REF!</v>
      </c>
      <c r="L523" t="str">
        <f t="shared" si="229"/>
        <v>ORD0000449</v>
      </c>
      <c r="M523">
        <v>1</v>
      </c>
      <c r="N523" t="e">
        <f t="shared" ref="N523:N526" si="234">IF(B523="",C523,C523+G523)</f>
        <v>#REF!</v>
      </c>
    </row>
    <row r="524" spans="1:14" x14ac:dyDescent="0.25">
      <c r="A524" t="s">
        <v>1181</v>
      </c>
      <c r="C524" s="2" t="e">
        <f>VLOOKUP($A524,Price!$B:$F,6)</f>
        <v>#REF!</v>
      </c>
      <c r="D524" s="2" t="e">
        <f>VLOOKUP($A524,Price!$B:$F,7)</f>
        <v>#REF!</v>
      </c>
      <c r="E524" s="2" t="e">
        <f>VLOOKUP($A524,Price!$B:$F,8)</f>
        <v>#REF!</v>
      </c>
      <c r="F524" s="2" t="e">
        <f>VLOOKUP($A524,Price!$B:$F,9)</f>
        <v>#REF!</v>
      </c>
      <c r="L524" t="str">
        <f t="shared" si="229"/>
        <v>ORD0000450</v>
      </c>
      <c r="M524">
        <v>1</v>
      </c>
      <c r="N524" t="e">
        <f t="shared" si="234"/>
        <v>#REF!</v>
      </c>
    </row>
    <row r="525" spans="1:14" x14ac:dyDescent="0.25">
      <c r="A525" t="s">
        <v>1183</v>
      </c>
      <c r="C525" s="2" t="e">
        <f>VLOOKUP($A525,Price!$B:$F,6)</f>
        <v>#REF!</v>
      </c>
      <c r="D525" s="2" t="e">
        <f>VLOOKUP($A525,Price!$B:$F,7)</f>
        <v>#REF!</v>
      </c>
      <c r="E525" s="2" t="e">
        <f>VLOOKUP($A525,Price!$B:$F,8)</f>
        <v>#REF!</v>
      </c>
      <c r="F525" s="2" t="e">
        <f>VLOOKUP($A525,Price!$B:$F,9)</f>
        <v>#REF!</v>
      </c>
      <c r="L525" t="str">
        <f t="shared" si="229"/>
        <v>ORD0000451</v>
      </c>
      <c r="M525">
        <v>1</v>
      </c>
      <c r="N525" t="e">
        <f t="shared" si="234"/>
        <v>#REF!</v>
      </c>
    </row>
    <row r="526" spans="1:14" x14ac:dyDescent="0.25">
      <c r="A526" t="s">
        <v>1186</v>
      </c>
      <c r="C526" s="2" t="e">
        <f>VLOOKUP($A526,Price!$B:$F,6)</f>
        <v>#REF!</v>
      </c>
      <c r="D526" s="2" t="e">
        <f>VLOOKUP($A526,Price!$B:$F,7)</f>
        <v>#REF!</v>
      </c>
      <c r="E526" s="2" t="e">
        <f>VLOOKUP($A526,Price!$B:$F,8)</f>
        <v>#REF!</v>
      </c>
      <c r="F526" s="2" t="e">
        <f>VLOOKUP($A526,Price!$B:$F,9)</f>
        <v>#REF!</v>
      </c>
      <c r="L526" t="str">
        <f t="shared" si="229"/>
        <v>ORD0000452</v>
      </c>
      <c r="M526">
        <v>1</v>
      </c>
      <c r="N526" t="e">
        <f t="shared" si="234"/>
        <v>#REF!</v>
      </c>
    </row>
    <row r="527" spans="1:14" x14ac:dyDescent="0.25">
      <c r="A527" t="s">
        <v>1187</v>
      </c>
      <c r="B527" t="s">
        <v>1189</v>
      </c>
      <c r="C527" s="2" t="e">
        <f>VLOOKUP($A527,Price!$B:$F,6)</f>
        <v>#REF!</v>
      </c>
      <c r="D527" s="2" t="e">
        <f>VLOOKUP($A527,Price!$B:$F,7)</f>
        <v>#REF!</v>
      </c>
      <c r="E527" s="2" t="e">
        <f>VLOOKUP($A527,Price!$B:$F,8)</f>
        <v>#REF!</v>
      </c>
      <c r="F527" s="2" t="e">
        <f>VLOOKUP($A527,Price!$B:$F,9)</f>
        <v>#REF!</v>
      </c>
      <c r="G527" s="3" t="e">
        <f>VLOOKUP($B527,Price!$B:$F,6)</f>
        <v>#REF!</v>
      </c>
      <c r="H527" s="3" t="e">
        <f>VLOOKUP($B527,Price!$B:$F,7)</f>
        <v>#REF!</v>
      </c>
      <c r="I527" s="3" t="e">
        <f>VLOOKUP($B527,Price!$B:$F,8)</f>
        <v>#REF!</v>
      </c>
      <c r="J527" s="3" t="e">
        <f>VLOOKUP($B527,Price!$B:$F,9)</f>
        <v>#REF!</v>
      </c>
      <c r="K527">
        <f t="shared" ref="K527:K528" si="235">COUNTIF(A:A,A527)</f>
        <v>2</v>
      </c>
      <c r="L527" t="str">
        <f t="shared" si="229"/>
        <v>ORD0000453, ORD0000454</v>
      </c>
      <c r="M527" t="e">
        <f>IF(N528=N527,1,2)</f>
        <v>#REF!</v>
      </c>
      <c r="N527" t="e">
        <f t="shared" ref="N527:N528" si="236">IF(B527="",E527,E527+I527)</f>
        <v>#REF!</v>
      </c>
    </row>
    <row r="528" spans="1:14" x14ac:dyDescent="0.25">
      <c r="A528" t="str">
        <f>A527</f>
        <v>ORD0000453</v>
      </c>
      <c r="B528" t="s">
        <v>1189</v>
      </c>
      <c r="C528" s="2" t="e">
        <f>VLOOKUP($A528,Price!$B:$F,6)</f>
        <v>#REF!</v>
      </c>
      <c r="D528" s="2" t="e">
        <f>VLOOKUP($A528,Price!$B:$F,7)</f>
        <v>#REF!</v>
      </c>
      <c r="E528" s="2" t="e">
        <f>VLOOKUP($A528,Price!$B:$F,8)</f>
        <v>#REF!</v>
      </c>
      <c r="F528" s="2" t="e">
        <f>VLOOKUP($A528,Price!$B:$F,9)</f>
        <v>#REF!</v>
      </c>
      <c r="G528" s="3" t="e">
        <f>VLOOKUP($B528,Price!$B:$F,6)</f>
        <v>#REF!</v>
      </c>
      <c r="H528" s="3" t="e">
        <f>VLOOKUP($B528,Price!$B:$F,7)</f>
        <v>#REF!</v>
      </c>
      <c r="I528" s="3" t="e">
        <f>VLOOKUP($B528,Price!$B:$F,8)</f>
        <v>#REF!</v>
      </c>
      <c r="J528" s="3" t="e">
        <f>VLOOKUP($B528,Price!$B:$F,9)</f>
        <v>#REF!</v>
      </c>
      <c r="K528">
        <f t="shared" si="235"/>
        <v>2</v>
      </c>
      <c r="L528" t="str">
        <f t="shared" si="229"/>
        <v>ORD0000453, ORD0000454</v>
      </c>
      <c r="M528" t="e">
        <f>IF(N529=N528,1,2)</f>
        <v>#REF!</v>
      </c>
      <c r="N528" t="e">
        <f t="shared" si="236"/>
        <v>#REF!</v>
      </c>
    </row>
    <row r="529" spans="1:14" x14ac:dyDescent="0.25">
      <c r="A529" t="s">
        <v>1191</v>
      </c>
      <c r="C529" s="2" t="e">
        <f>VLOOKUP($A529,Price!$B:$F,6)</f>
        <v>#REF!</v>
      </c>
      <c r="D529" s="2" t="e">
        <f>VLOOKUP($A529,Price!$B:$F,7)</f>
        <v>#REF!</v>
      </c>
      <c r="E529" s="2" t="e">
        <f>VLOOKUP($A529,Price!$B:$F,8)</f>
        <v>#REF!</v>
      </c>
      <c r="F529" s="2" t="e">
        <f>VLOOKUP($A529,Price!$B:$F,9)</f>
        <v>#REF!</v>
      </c>
      <c r="L529" t="str">
        <f t="shared" si="229"/>
        <v>ORD0000455</v>
      </c>
      <c r="M529">
        <v>1</v>
      </c>
      <c r="N529" t="e">
        <f t="shared" ref="N529:N536" si="237">IF(B529="",C529,C529+G529)</f>
        <v>#REF!</v>
      </c>
    </row>
    <row r="530" spans="1:14" x14ac:dyDescent="0.25">
      <c r="A530" t="s">
        <v>1193</v>
      </c>
      <c r="C530" s="2" t="e">
        <f>VLOOKUP($A530,Price!$B:$F,6)</f>
        <v>#REF!</v>
      </c>
      <c r="D530" s="2" t="e">
        <f>VLOOKUP($A530,Price!$B:$F,7)</f>
        <v>#REF!</v>
      </c>
      <c r="E530" s="2" t="e">
        <f>VLOOKUP($A530,Price!$B:$F,8)</f>
        <v>#REF!</v>
      </c>
      <c r="F530" s="2" t="e">
        <f>VLOOKUP($A530,Price!$B:$F,9)</f>
        <v>#REF!</v>
      </c>
      <c r="L530" t="str">
        <f t="shared" si="229"/>
        <v>ORD0000456</v>
      </c>
      <c r="M530">
        <v>1</v>
      </c>
      <c r="N530" t="e">
        <f t="shared" si="237"/>
        <v>#REF!</v>
      </c>
    </row>
    <row r="531" spans="1:14" x14ac:dyDescent="0.25">
      <c r="A531" t="s">
        <v>1196</v>
      </c>
      <c r="C531" s="2" t="e">
        <f>VLOOKUP($A531,Price!$B:$F,6)</f>
        <v>#REF!</v>
      </c>
      <c r="D531" s="2" t="e">
        <f>VLOOKUP($A531,Price!$B:$F,7)</f>
        <v>#REF!</v>
      </c>
      <c r="E531" s="2" t="e">
        <f>VLOOKUP($A531,Price!$B:$F,8)</f>
        <v>#REF!</v>
      </c>
      <c r="F531" s="2" t="e">
        <f>VLOOKUP($A531,Price!$B:$F,9)</f>
        <v>#REF!</v>
      </c>
      <c r="L531" t="str">
        <f t="shared" si="229"/>
        <v>ORD0000457</v>
      </c>
      <c r="M531">
        <v>1</v>
      </c>
      <c r="N531" t="e">
        <f t="shared" si="237"/>
        <v>#REF!</v>
      </c>
    </row>
    <row r="532" spans="1:14" x14ac:dyDescent="0.25">
      <c r="A532" t="s">
        <v>1198</v>
      </c>
      <c r="C532" s="2" t="e">
        <f>VLOOKUP($A532,Price!$B:$F,6)</f>
        <v>#REF!</v>
      </c>
      <c r="D532" s="2" t="e">
        <f>VLOOKUP($A532,Price!$B:$F,7)</f>
        <v>#REF!</v>
      </c>
      <c r="E532" s="2" t="e">
        <f>VLOOKUP($A532,Price!$B:$F,8)</f>
        <v>#REF!</v>
      </c>
      <c r="F532" s="2" t="e">
        <f>VLOOKUP($A532,Price!$B:$F,9)</f>
        <v>#REF!</v>
      </c>
      <c r="L532" t="str">
        <f t="shared" si="229"/>
        <v>ORD0000458</v>
      </c>
      <c r="M532">
        <v>1</v>
      </c>
      <c r="N532" t="e">
        <f t="shared" si="237"/>
        <v>#REF!</v>
      </c>
    </row>
    <row r="533" spans="1:14" x14ac:dyDescent="0.25">
      <c r="A533" t="s">
        <v>1200</v>
      </c>
      <c r="C533" s="2" t="e">
        <f>VLOOKUP($A533,Price!$B:$F,6)</f>
        <v>#REF!</v>
      </c>
      <c r="D533" s="2" t="e">
        <f>VLOOKUP($A533,Price!$B:$F,7)</f>
        <v>#REF!</v>
      </c>
      <c r="E533" s="2" t="e">
        <f>VLOOKUP($A533,Price!$B:$F,8)</f>
        <v>#REF!</v>
      </c>
      <c r="F533" s="2" t="e">
        <f>VLOOKUP($A533,Price!$B:$F,9)</f>
        <v>#REF!</v>
      </c>
      <c r="L533" t="str">
        <f t="shared" si="229"/>
        <v>ORD0000459</v>
      </c>
      <c r="M533">
        <v>1</v>
      </c>
      <c r="N533" t="e">
        <f t="shared" si="237"/>
        <v>#REF!</v>
      </c>
    </row>
    <row r="534" spans="1:14" x14ac:dyDescent="0.25">
      <c r="A534" t="s">
        <v>1201</v>
      </c>
      <c r="C534" s="2" t="e">
        <f>VLOOKUP($A534,Price!$B:$F,6)</f>
        <v>#REF!</v>
      </c>
      <c r="D534" s="2" t="e">
        <f>VLOOKUP($A534,Price!$B:$F,7)</f>
        <v>#REF!</v>
      </c>
      <c r="E534" s="2" t="e">
        <f>VLOOKUP($A534,Price!$B:$F,8)</f>
        <v>#REF!</v>
      </c>
      <c r="F534" s="2" t="e">
        <f>VLOOKUP($A534,Price!$B:$F,9)</f>
        <v>#REF!</v>
      </c>
      <c r="L534" t="str">
        <f t="shared" si="229"/>
        <v>ORD0000460</v>
      </c>
      <c r="M534">
        <v>1</v>
      </c>
      <c r="N534" t="e">
        <f t="shared" si="237"/>
        <v>#REF!</v>
      </c>
    </row>
    <row r="535" spans="1:14" x14ac:dyDescent="0.25">
      <c r="A535" t="s">
        <v>1203</v>
      </c>
      <c r="C535" s="2" t="e">
        <f>VLOOKUP($A535,Price!$B:$F,6)</f>
        <v>#REF!</v>
      </c>
      <c r="D535" s="2" t="e">
        <f>VLOOKUP($A535,Price!$B:$F,7)</f>
        <v>#REF!</v>
      </c>
      <c r="E535" s="2" t="e">
        <f>VLOOKUP($A535,Price!$B:$F,8)</f>
        <v>#REF!</v>
      </c>
      <c r="F535" s="2" t="e">
        <f>VLOOKUP($A535,Price!$B:$F,9)</f>
        <v>#REF!</v>
      </c>
      <c r="L535" t="str">
        <f t="shared" si="229"/>
        <v>ORD0000461</v>
      </c>
      <c r="M535">
        <v>1</v>
      </c>
      <c r="N535" t="e">
        <f t="shared" si="237"/>
        <v>#REF!</v>
      </c>
    </row>
    <row r="536" spans="1:14" x14ac:dyDescent="0.25">
      <c r="A536" t="s">
        <v>1205</v>
      </c>
      <c r="C536" s="2" t="e">
        <f>VLOOKUP($A536,Price!$B:$F,6)</f>
        <v>#REF!</v>
      </c>
      <c r="D536" s="2" t="e">
        <f>VLOOKUP($A536,Price!$B:$F,7)</f>
        <v>#REF!</v>
      </c>
      <c r="E536" s="2" t="e">
        <f>VLOOKUP($A536,Price!$B:$F,8)</f>
        <v>#REF!</v>
      </c>
      <c r="F536" s="2" t="e">
        <f>VLOOKUP($A536,Price!$B:$F,9)</f>
        <v>#REF!</v>
      </c>
      <c r="L536" t="str">
        <f t="shared" si="229"/>
        <v>ORD0000462</v>
      </c>
      <c r="M536">
        <v>1</v>
      </c>
      <c r="N536" t="e">
        <f t="shared" si="237"/>
        <v>#REF!</v>
      </c>
    </row>
    <row r="537" spans="1:14" x14ac:dyDescent="0.25">
      <c r="A537" t="s">
        <v>1207</v>
      </c>
      <c r="C537" s="2" t="e">
        <f>VLOOKUP($A537,Price!$B:$F,6)</f>
        <v>#REF!</v>
      </c>
      <c r="D537" s="2" t="e">
        <f>VLOOKUP($A537,Price!$B:$F,7)</f>
        <v>#REF!</v>
      </c>
      <c r="E537" s="2" t="e">
        <f>VLOOKUP($A537,Price!$B:$F,8)</f>
        <v>#REF!</v>
      </c>
      <c r="F537" s="2" t="e">
        <f>VLOOKUP($A537,Price!$B:$F,9)</f>
        <v>#REF!</v>
      </c>
      <c r="K537">
        <f t="shared" ref="K537:K538" si="238">COUNTIF(A:A,A537)</f>
        <v>2</v>
      </c>
      <c r="L537" t="str">
        <f t="shared" si="229"/>
        <v>ORD0000463</v>
      </c>
      <c r="M537" t="e">
        <f>IF(N538=N537,1,2)</f>
        <v>#REF!</v>
      </c>
      <c r="N537" t="e">
        <f t="shared" ref="N537:N538" si="239">IF(B537="",E537,E537+I537)</f>
        <v>#REF!</v>
      </c>
    </row>
    <row r="538" spans="1:14" x14ac:dyDescent="0.25">
      <c r="A538" t="str">
        <f>A537</f>
        <v>ORD0000463</v>
      </c>
      <c r="C538" s="2" t="e">
        <f>VLOOKUP($A538,Price!$B:$F,6)</f>
        <v>#REF!</v>
      </c>
      <c r="D538" s="2" t="e">
        <f>VLOOKUP($A538,Price!$B:$F,7)</f>
        <v>#REF!</v>
      </c>
      <c r="E538" s="2" t="e">
        <f>VLOOKUP($A538,Price!$B:$F,8)</f>
        <v>#REF!</v>
      </c>
      <c r="F538" s="2" t="e">
        <f>VLOOKUP($A538,Price!$B:$F,9)</f>
        <v>#REF!</v>
      </c>
      <c r="K538">
        <f t="shared" si="238"/>
        <v>2</v>
      </c>
      <c r="L538" t="str">
        <f t="shared" si="229"/>
        <v>ORD0000463</v>
      </c>
      <c r="M538" t="e">
        <f>IF(N539=N538,1,2)</f>
        <v>#REF!</v>
      </c>
      <c r="N538" t="e">
        <f t="shared" si="239"/>
        <v>#REF!</v>
      </c>
    </row>
    <row r="539" spans="1:14" x14ac:dyDescent="0.25">
      <c r="A539" t="s">
        <v>1209</v>
      </c>
      <c r="C539" s="2" t="e">
        <f>VLOOKUP($A539,Price!$B:$F,6)</f>
        <v>#REF!</v>
      </c>
      <c r="D539" s="2" t="e">
        <f>VLOOKUP($A539,Price!$B:$F,7)</f>
        <v>#REF!</v>
      </c>
      <c r="E539" s="2" t="e">
        <f>VLOOKUP($A539,Price!$B:$F,8)</f>
        <v>#REF!</v>
      </c>
      <c r="F539" s="2" t="e">
        <f>VLOOKUP($A539,Price!$B:$F,9)</f>
        <v>#REF!</v>
      </c>
      <c r="L539" t="str">
        <f t="shared" si="229"/>
        <v>ORD0000464</v>
      </c>
      <c r="M539">
        <v>1</v>
      </c>
      <c r="N539" t="e">
        <f t="shared" ref="N539:N540" si="240">IF(B539="",C539,C539+G539)</f>
        <v>#REF!</v>
      </c>
    </row>
    <row r="540" spans="1:14" x14ac:dyDescent="0.25">
      <c r="A540" t="s">
        <v>1211</v>
      </c>
      <c r="C540" s="2" t="e">
        <f>VLOOKUP($A540,Price!$B:$F,6)</f>
        <v>#REF!</v>
      </c>
      <c r="D540" s="2" t="e">
        <f>VLOOKUP($A540,Price!$B:$F,7)</f>
        <v>#REF!</v>
      </c>
      <c r="E540" s="2" t="e">
        <f>VLOOKUP($A540,Price!$B:$F,8)</f>
        <v>#REF!</v>
      </c>
      <c r="F540" s="2" t="e">
        <f>VLOOKUP($A540,Price!$B:$F,9)</f>
        <v>#REF!</v>
      </c>
      <c r="L540" t="str">
        <f t="shared" si="229"/>
        <v>ORD0000465</v>
      </c>
      <c r="M540">
        <v>1</v>
      </c>
      <c r="N540" t="e">
        <f t="shared" si="240"/>
        <v>#REF!</v>
      </c>
    </row>
    <row r="541" spans="1:14" x14ac:dyDescent="0.25">
      <c r="A541" t="s">
        <v>1213</v>
      </c>
      <c r="C541" s="2" t="e">
        <f>VLOOKUP($A541,Price!$B:$F,6)</f>
        <v>#REF!</v>
      </c>
      <c r="D541" s="2" t="e">
        <f>VLOOKUP($A541,Price!$B:$F,7)</f>
        <v>#REF!</v>
      </c>
      <c r="E541" s="2" t="e">
        <f>VLOOKUP($A541,Price!$B:$F,8)</f>
        <v>#REF!</v>
      </c>
      <c r="F541" s="2" t="e">
        <f>VLOOKUP($A541,Price!$B:$F,9)</f>
        <v>#REF!</v>
      </c>
      <c r="K541">
        <f t="shared" ref="K541:K542" si="241">COUNTIF(A:A,A541)</f>
        <v>2</v>
      </c>
      <c r="L541" t="str">
        <f t="shared" si="229"/>
        <v>ORD0000466</v>
      </c>
      <c r="M541" t="e">
        <f>IF(N542=N541,1,2)</f>
        <v>#REF!</v>
      </c>
      <c r="N541" t="e">
        <f t="shared" ref="N541:N542" si="242">IF(B541="",E541,E541+I541)</f>
        <v>#REF!</v>
      </c>
    </row>
    <row r="542" spans="1:14" x14ac:dyDescent="0.25">
      <c r="A542" t="str">
        <f>A541</f>
        <v>ORD0000466</v>
      </c>
      <c r="C542" s="2" t="e">
        <f>VLOOKUP($A542,Price!$B:$F,6)</f>
        <v>#REF!</v>
      </c>
      <c r="D542" s="2" t="e">
        <f>VLOOKUP($A542,Price!$B:$F,7)</f>
        <v>#REF!</v>
      </c>
      <c r="E542" s="2" t="e">
        <f>VLOOKUP($A542,Price!$B:$F,8)</f>
        <v>#REF!</v>
      </c>
      <c r="F542" s="2" t="e">
        <f>VLOOKUP($A542,Price!$B:$F,9)</f>
        <v>#REF!</v>
      </c>
      <c r="K542">
        <f t="shared" si="241"/>
        <v>2</v>
      </c>
      <c r="L542" t="str">
        <f t="shared" si="229"/>
        <v>ORD0000466</v>
      </c>
      <c r="M542" t="e">
        <f>IF(N543=N542,1,2)</f>
        <v>#REF!</v>
      </c>
      <c r="N542" t="e">
        <f t="shared" si="242"/>
        <v>#REF!</v>
      </c>
    </row>
    <row r="543" spans="1:14" x14ac:dyDescent="0.25">
      <c r="A543" t="s">
        <v>1215</v>
      </c>
      <c r="C543" s="2" t="e">
        <f>VLOOKUP($A543,Price!$B:$F,6)</f>
        <v>#REF!</v>
      </c>
      <c r="D543" s="2" t="e">
        <f>VLOOKUP($A543,Price!$B:$F,7)</f>
        <v>#REF!</v>
      </c>
      <c r="E543" s="2" t="e">
        <f>VLOOKUP($A543,Price!$B:$F,8)</f>
        <v>#REF!</v>
      </c>
      <c r="F543" s="2" t="e">
        <f>VLOOKUP($A543,Price!$B:$F,9)</f>
        <v>#REF!</v>
      </c>
      <c r="L543" t="str">
        <f t="shared" si="229"/>
        <v>ORD0000467</v>
      </c>
      <c r="M543">
        <v>1</v>
      </c>
      <c r="N543" t="e">
        <f t="shared" ref="N543:N549" si="243">IF(B543="",C543,C543+G543)</f>
        <v>#REF!</v>
      </c>
    </row>
    <row r="544" spans="1:14" x14ac:dyDescent="0.25">
      <c r="A544" t="s">
        <v>1217</v>
      </c>
      <c r="C544" s="2" t="e">
        <f>VLOOKUP($A544,Price!$B:$F,6)</f>
        <v>#REF!</v>
      </c>
      <c r="D544" s="2" t="e">
        <f>VLOOKUP($A544,Price!$B:$F,7)</f>
        <v>#REF!</v>
      </c>
      <c r="E544" s="2" t="e">
        <f>VLOOKUP($A544,Price!$B:$F,8)</f>
        <v>#REF!</v>
      </c>
      <c r="F544" s="2" t="e">
        <f>VLOOKUP($A544,Price!$B:$F,9)</f>
        <v>#REF!</v>
      </c>
      <c r="L544" t="str">
        <f t="shared" si="229"/>
        <v>ORD0000468</v>
      </c>
      <c r="M544">
        <v>1</v>
      </c>
      <c r="N544" t="e">
        <f t="shared" si="243"/>
        <v>#REF!</v>
      </c>
    </row>
    <row r="545" spans="1:14" x14ac:dyDescent="0.25">
      <c r="A545" t="s">
        <v>1219</v>
      </c>
      <c r="C545" s="2" t="e">
        <f>VLOOKUP($A545,Price!$B:$F,6)</f>
        <v>#REF!</v>
      </c>
      <c r="D545" s="2" t="e">
        <f>VLOOKUP($A545,Price!$B:$F,7)</f>
        <v>#REF!</v>
      </c>
      <c r="E545" s="2" t="e">
        <f>VLOOKUP($A545,Price!$B:$F,8)</f>
        <v>#REF!</v>
      </c>
      <c r="F545" s="2" t="e">
        <f>VLOOKUP($A545,Price!$B:$F,9)</f>
        <v>#REF!</v>
      </c>
      <c r="L545" t="str">
        <f t="shared" si="229"/>
        <v>ORD0000469</v>
      </c>
      <c r="M545">
        <v>1</v>
      </c>
      <c r="N545" t="e">
        <f t="shared" si="243"/>
        <v>#REF!</v>
      </c>
    </row>
    <row r="546" spans="1:14" x14ac:dyDescent="0.25">
      <c r="A546" t="s">
        <v>1221</v>
      </c>
      <c r="C546" s="2" t="e">
        <f>VLOOKUP($A546,Price!$B:$F,6)</f>
        <v>#REF!</v>
      </c>
      <c r="D546" s="2" t="e">
        <f>VLOOKUP($A546,Price!$B:$F,7)</f>
        <v>#REF!</v>
      </c>
      <c r="E546" s="2" t="e">
        <f>VLOOKUP($A546,Price!$B:$F,8)</f>
        <v>#REF!</v>
      </c>
      <c r="F546" s="2" t="e">
        <f>VLOOKUP($A546,Price!$B:$F,9)</f>
        <v>#REF!</v>
      </c>
      <c r="L546" t="str">
        <f t="shared" si="229"/>
        <v>ORD0000470</v>
      </c>
      <c r="M546">
        <v>1</v>
      </c>
      <c r="N546" t="e">
        <f t="shared" si="243"/>
        <v>#REF!</v>
      </c>
    </row>
    <row r="547" spans="1:14" x14ac:dyDescent="0.25">
      <c r="A547" t="s">
        <v>1224</v>
      </c>
      <c r="C547" s="2" t="e">
        <f>VLOOKUP($A547,Price!$B:$F,6)</f>
        <v>#REF!</v>
      </c>
      <c r="D547" s="2" t="e">
        <f>VLOOKUP($A547,Price!$B:$F,7)</f>
        <v>#REF!</v>
      </c>
      <c r="E547" s="2" t="e">
        <f>VLOOKUP($A547,Price!$B:$F,8)</f>
        <v>#REF!</v>
      </c>
      <c r="F547" s="2" t="e">
        <f>VLOOKUP($A547,Price!$B:$F,9)</f>
        <v>#REF!</v>
      </c>
      <c r="L547" t="str">
        <f t="shared" si="229"/>
        <v>ORD0000471</v>
      </c>
      <c r="M547">
        <v>1</v>
      </c>
      <c r="N547" t="e">
        <f t="shared" si="243"/>
        <v>#REF!</v>
      </c>
    </row>
    <row r="548" spans="1:14" x14ac:dyDescent="0.25">
      <c r="A548" t="s">
        <v>1226</v>
      </c>
      <c r="C548" s="2" t="e">
        <f>VLOOKUP($A548,Price!$B:$F,6)</f>
        <v>#REF!</v>
      </c>
      <c r="D548" s="2" t="e">
        <f>VLOOKUP($A548,Price!$B:$F,7)</f>
        <v>#REF!</v>
      </c>
      <c r="E548" s="2" t="e">
        <f>VLOOKUP($A548,Price!$B:$F,8)</f>
        <v>#REF!</v>
      </c>
      <c r="F548" s="2" t="e">
        <f>VLOOKUP($A548,Price!$B:$F,9)</f>
        <v>#REF!</v>
      </c>
      <c r="L548" t="str">
        <f t="shared" si="229"/>
        <v>ORD0000472</v>
      </c>
      <c r="M548">
        <v>1</v>
      </c>
      <c r="N548" t="e">
        <f t="shared" si="243"/>
        <v>#REF!</v>
      </c>
    </row>
    <row r="549" spans="1:14" x14ac:dyDescent="0.25">
      <c r="A549" t="s">
        <v>1228</v>
      </c>
      <c r="C549" s="2" t="e">
        <f>VLOOKUP($A549,Price!$B:$F,6)</f>
        <v>#REF!</v>
      </c>
      <c r="D549" s="2" t="e">
        <f>VLOOKUP($A549,Price!$B:$F,7)</f>
        <v>#REF!</v>
      </c>
      <c r="E549" s="2" t="e">
        <f>VLOOKUP($A549,Price!$B:$F,8)</f>
        <v>#REF!</v>
      </c>
      <c r="F549" s="2" t="e">
        <f>VLOOKUP($A549,Price!$B:$F,9)</f>
        <v>#REF!</v>
      </c>
      <c r="L549" t="str">
        <f t="shared" si="229"/>
        <v>ORD0000473</v>
      </c>
      <c r="M549">
        <v>1</v>
      </c>
      <c r="N549" t="e">
        <f t="shared" si="243"/>
        <v>#REF!</v>
      </c>
    </row>
    <row r="550" spans="1:14" x14ac:dyDescent="0.25">
      <c r="A550" t="s">
        <v>1230</v>
      </c>
      <c r="C550" s="2" t="e">
        <f>VLOOKUP($A550,Price!$B:$F,6)</f>
        <v>#REF!</v>
      </c>
      <c r="D550" s="2" t="e">
        <f>VLOOKUP($A550,Price!$B:$F,7)</f>
        <v>#REF!</v>
      </c>
      <c r="E550" s="2" t="e">
        <f>VLOOKUP($A550,Price!$B:$F,8)</f>
        <v>#REF!</v>
      </c>
      <c r="F550" s="2" t="e">
        <f>VLOOKUP($A550,Price!$B:$F,9)</f>
        <v>#REF!</v>
      </c>
      <c r="K550">
        <f t="shared" ref="K550:K551" si="244">COUNTIF(A:A,A550)</f>
        <v>2</v>
      </c>
      <c r="L550" t="str">
        <f t="shared" si="229"/>
        <v>ORD0000474</v>
      </c>
      <c r="M550" t="e">
        <f>IF(N551=N550,1,2)</f>
        <v>#REF!</v>
      </c>
      <c r="N550" t="e">
        <f t="shared" ref="N550:N551" si="245">IF(B550="",E550,E550+I550)</f>
        <v>#REF!</v>
      </c>
    </row>
    <row r="551" spans="1:14" x14ac:dyDescent="0.25">
      <c r="A551" t="str">
        <f>A550</f>
        <v>ORD0000474</v>
      </c>
      <c r="C551" s="2" t="e">
        <f>VLOOKUP($A551,Price!$B:$F,6)</f>
        <v>#REF!</v>
      </c>
      <c r="D551" s="2" t="e">
        <f>VLOOKUP($A551,Price!$B:$F,7)</f>
        <v>#REF!</v>
      </c>
      <c r="E551" s="2" t="e">
        <f>VLOOKUP($A551,Price!$B:$F,8)</f>
        <v>#REF!</v>
      </c>
      <c r="F551" s="2" t="e">
        <f>VLOOKUP($A551,Price!$B:$F,9)</f>
        <v>#REF!</v>
      </c>
      <c r="K551">
        <f t="shared" si="244"/>
        <v>2</v>
      </c>
      <c r="L551" t="str">
        <f t="shared" si="229"/>
        <v>ORD0000474</v>
      </c>
      <c r="M551" t="e">
        <f>IF(N552=N551,1,2)</f>
        <v>#REF!</v>
      </c>
      <c r="N551" t="e">
        <f t="shared" si="245"/>
        <v>#REF!</v>
      </c>
    </row>
    <row r="552" spans="1:14" x14ac:dyDescent="0.25">
      <c r="A552" t="s">
        <v>1232</v>
      </c>
      <c r="C552" s="2" t="e">
        <f>VLOOKUP($A552,Price!$B:$F,6)</f>
        <v>#REF!</v>
      </c>
      <c r="D552" s="2" t="e">
        <f>VLOOKUP($A552,Price!$B:$F,7)</f>
        <v>#REF!</v>
      </c>
      <c r="E552" s="2" t="e">
        <f>VLOOKUP($A552,Price!$B:$F,8)</f>
        <v>#REF!</v>
      </c>
      <c r="F552" s="2" t="e">
        <f>VLOOKUP($A552,Price!$B:$F,9)</f>
        <v>#REF!</v>
      </c>
      <c r="L552" t="str">
        <f t="shared" si="229"/>
        <v>ORD0000475</v>
      </c>
      <c r="M552">
        <v>1</v>
      </c>
      <c r="N552" t="e">
        <f t="shared" ref="N552:N562" si="246">IF(B552="",C552,C552+G552)</f>
        <v>#REF!</v>
      </c>
    </row>
    <row r="553" spans="1:14" x14ac:dyDescent="0.25">
      <c r="A553" t="s">
        <v>1235</v>
      </c>
      <c r="C553" s="2" t="e">
        <f>VLOOKUP($A553,Price!$B:$F,6)</f>
        <v>#REF!</v>
      </c>
      <c r="D553" s="2" t="e">
        <f>VLOOKUP($A553,Price!$B:$F,7)</f>
        <v>#REF!</v>
      </c>
      <c r="E553" s="2" t="e">
        <f>VLOOKUP($A553,Price!$B:$F,8)</f>
        <v>#REF!</v>
      </c>
      <c r="F553" s="2" t="e">
        <f>VLOOKUP($A553,Price!$B:$F,9)</f>
        <v>#REF!</v>
      </c>
      <c r="L553" t="str">
        <f t="shared" si="229"/>
        <v>ORD0000476</v>
      </c>
      <c r="M553">
        <v>1</v>
      </c>
      <c r="N553" t="e">
        <f t="shared" si="246"/>
        <v>#REF!</v>
      </c>
    </row>
    <row r="554" spans="1:14" x14ac:dyDescent="0.25">
      <c r="A554" t="s">
        <v>1238</v>
      </c>
      <c r="C554" s="2" t="e">
        <f>VLOOKUP($A554,Price!$B:$F,6)</f>
        <v>#REF!</v>
      </c>
      <c r="D554" s="2" t="e">
        <f>VLOOKUP($A554,Price!$B:$F,7)</f>
        <v>#REF!</v>
      </c>
      <c r="E554" s="2" t="e">
        <f>VLOOKUP($A554,Price!$B:$F,8)</f>
        <v>#REF!</v>
      </c>
      <c r="F554" s="2" t="e">
        <f>VLOOKUP($A554,Price!$B:$F,9)</f>
        <v>#REF!</v>
      </c>
      <c r="L554" t="str">
        <f t="shared" si="229"/>
        <v>ORD0000477</v>
      </c>
      <c r="M554">
        <v>1</v>
      </c>
      <c r="N554" t="e">
        <f t="shared" si="246"/>
        <v>#REF!</v>
      </c>
    </row>
    <row r="555" spans="1:14" x14ac:dyDescent="0.25">
      <c r="A555" t="s">
        <v>1240</v>
      </c>
      <c r="C555" s="2" t="e">
        <f>VLOOKUP($A555,Price!$B:$F,6)</f>
        <v>#REF!</v>
      </c>
      <c r="D555" s="2" t="e">
        <f>VLOOKUP($A555,Price!$B:$F,7)</f>
        <v>#REF!</v>
      </c>
      <c r="E555" s="2" t="e">
        <f>VLOOKUP($A555,Price!$B:$F,8)</f>
        <v>#REF!</v>
      </c>
      <c r="F555" s="2" t="e">
        <f>VLOOKUP($A555,Price!$B:$F,9)</f>
        <v>#REF!</v>
      </c>
      <c r="L555" t="str">
        <f t="shared" si="229"/>
        <v>ORD0000478</v>
      </c>
      <c r="M555">
        <v>1</v>
      </c>
      <c r="N555" t="e">
        <f t="shared" si="246"/>
        <v>#REF!</v>
      </c>
    </row>
    <row r="556" spans="1:14" x14ac:dyDescent="0.25">
      <c r="A556" t="s">
        <v>1242</v>
      </c>
      <c r="C556" s="2" t="e">
        <f>VLOOKUP($A556,Price!$B:$F,6)</f>
        <v>#REF!</v>
      </c>
      <c r="D556" s="2" t="e">
        <f>VLOOKUP($A556,Price!$B:$F,7)</f>
        <v>#REF!</v>
      </c>
      <c r="E556" s="2" t="e">
        <f>VLOOKUP($A556,Price!$B:$F,8)</f>
        <v>#REF!</v>
      </c>
      <c r="F556" s="2" t="e">
        <f>VLOOKUP($A556,Price!$B:$F,9)</f>
        <v>#REF!</v>
      </c>
      <c r="L556" t="str">
        <f t="shared" si="229"/>
        <v>ORD0000479</v>
      </c>
      <c r="M556">
        <v>1</v>
      </c>
      <c r="N556" t="e">
        <f t="shared" si="246"/>
        <v>#REF!</v>
      </c>
    </row>
    <row r="557" spans="1:14" x14ac:dyDescent="0.25">
      <c r="A557" t="s">
        <v>1244</v>
      </c>
      <c r="C557" s="2" t="e">
        <f>VLOOKUP($A557,Price!$B:$F,6)</f>
        <v>#REF!</v>
      </c>
      <c r="D557" s="2" t="e">
        <f>VLOOKUP($A557,Price!$B:$F,7)</f>
        <v>#REF!</v>
      </c>
      <c r="E557" s="2" t="e">
        <f>VLOOKUP($A557,Price!$B:$F,8)</f>
        <v>#REF!</v>
      </c>
      <c r="F557" s="2" t="e">
        <f>VLOOKUP($A557,Price!$B:$F,9)</f>
        <v>#REF!</v>
      </c>
      <c r="L557" t="str">
        <f t="shared" si="229"/>
        <v>ORD0000480</v>
      </c>
      <c r="M557">
        <v>1</v>
      </c>
      <c r="N557" t="e">
        <f t="shared" si="246"/>
        <v>#REF!</v>
      </c>
    </row>
    <row r="558" spans="1:14" x14ac:dyDescent="0.25">
      <c r="A558" t="s">
        <v>1246</v>
      </c>
      <c r="C558" s="2" t="e">
        <f>VLOOKUP($A558,Price!$B:$F,6)</f>
        <v>#REF!</v>
      </c>
      <c r="D558" s="2" t="e">
        <f>VLOOKUP($A558,Price!$B:$F,7)</f>
        <v>#REF!</v>
      </c>
      <c r="E558" s="2" t="e">
        <f>VLOOKUP($A558,Price!$B:$F,8)</f>
        <v>#REF!</v>
      </c>
      <c r="F558" s="2" t="e">
        <f>VLOOKUP($A558,Price!$B:$F,9)</f>
        <v>#REF!</v>
      </c>
      <c r="L558" t="str">
        <f t="shared" si="229"/>
        <v>ORD0000481</v>
      </c>
      <c r="M558">
        <v>1</v>
      </c>
      <c r="N558" t="e">
        <f t="shared" si="246"/>
        <v>#REF!</v>
      </c>
    </row>
    <row r="559" spans="1:14" x14ac:dyDescent="0.25">
      <c r="A559" t="s">
        <v>1248</v>
      </c>
      <c r="C559" s="2" t="e">
        <f>VLOOKUP($A559,Price!$B:$F,6)</f>
        <v>#REF!</v>
      </c>
      <c r="D559" s="2" t="e">
        <f>VLOOKUP($A559,Price!$B:$F,7)</f>
        <v>#REF!</v>
      </c>
      <c r="E559" s="2" t="e">
        <f>VLOOKUP($A559,Price!$B:$F,8)</f>
        <v>#REF!</v>
      </c>
      <c r="F559" s="2" t="e">
        <f>VLOOKUP($A559,Price!$B:$F,9)</f>
        <v>#REF!</v>
      </c>
      <c r="L559" t="str">
        <f t="shared" si="229"/>
        <v>ORD0000482</v>
      </c>
      <c r="M559">
        <v>1</v>
      </c>
      <c r="N559" t="e">
        <f t="shared" si="246"/>
        <v>#REF!</v>
      </c>
    </row>
    <row r="560" spans="1:14" x14ac:dyDescent="0.25">
      <c r="A560" t="s">
        <v>1250</v>
      </c>
      <c r="C560" s="2" t="e">
        <f>VLOOKUP($A560,Price!$B:$F,6)</f>
        <v>#REF!</v>
      </c>
      <c r="D560" s="2" t="e">
        <f>VLOOKUP($A560,Price!$B:$F,7)</f>
        <v>#REF!</v>
      </c>
      <c r="E560" s="2" t="e">
        <f>VLOOKUP($A560,Price!$B:$F,8)</f>
        <v>#REF!</v>
      </c>
      <c r="F560" s="2" t="e">
        <f>VLOOKUP($A560,Price!$B:$F,9)</f>
        <v>#REF!</v>
      </c>
      <c r="L560" t="str">
        <f t="shared" si="229"/>
        <v>ORD0000483</v>
      </c>
      <c r="M560">
        <v>1</v>
      </c>
      <c r="N560" t="e">
        <f t="shared" si="246"/>
        <v>#REF!</v>
      </c>
    </row>
    <row r="561" spans="1:14" x14ac:dyDescent="0.25">
      <c r="A561" t="s">
        <v>1255</v>
      </c>
      <c r="C561" s="2" t="e">
        <f>VLOOKUP($A561,Price!$B:$F,6)</f>
        <v>#REF!</v>
      </c>
      <c r="D561" s="2" t="e">
        <f>VLOOKUP($A561,Price!$B:$F,7)</f>
        <v>#REF!</v>
      </c>
      <c r="E561" s="2" t="e">
        <f>VLOOKUP($A561,Price!$B:$F,8)</f>
        <v>#REF!</v>
      </c>
      <c r="F561" s="2" t="e">
        <f>VLOOKUP($A561,Price!$B:$F,9)</f>
        <v>#REF!</v>
      </c>
      <c r="L561" t="str">
        <f t="shared" si="229"/>
        <v>ORD0000484</v>
      </c>
      <c r="M561">
        <v>1</v>
      </c>
      <c r="N561" t="e">
        <f t="shared" si="246"/>
        <v>#REF!</v>
      </c>
    </row>
    <row r="562" spans="1:14" x14ac:dyDescent="0.25">
      <c r="A562" t="s">
        <v>1257</v>
      </c>
      <c r="C562" s="2" t="e">
        <f>VLOOKUP($A562,Price!$B:$F,6)</f>
        <v>#REF!</v>
      </c>
      <c r="D562" s="2" t="e">
        <f>VLOOKUP($A562,Price!$B:$F,7)</f>
        <v>#REF!</v>
      </c>
      <c r="E562" s="2" t="e">
        <f>VLOOKUP($A562,Price!$B:$F,8)</f>
        <v>#REF!</v>
      </c>
      <c r="F562" s="2" t="e">
        <f>VLOOKUP($A562,Price!$B:$F,9)</f>
        <v>#REF!</v>
      </c>
      <c r="L562" t="str">
        <f t="shared" si="229"/>
        <v>ORD0000485</v>
      </c>
      <c r="M562">
        <v>1</v>
      </c>
      <c r="N562" t="e">
        <f t="shared" si="246"/>
        <v>#REF!</v>
      </c>
    </row>
    <row r="563" spans="1:14" x14ac:dyDescent="0.25">
      <c r="A563" t="s">
        <v>1259</v>
      </c>
      <c r="B563" t="s">
        <v>1261</v>
      </c>
      <c r="C563" s="2" t="e">
        <f>VLOOKUP($A563,Price!$B:$F,6)</f>
        <v>#REF!</v>
      </c>
      <c r="D563" s="2" t="e">
        <f>VLOOKUP($A563,Price!$B:$F,7)</f>
        <v>#REF!</v>
      </c>
      <c r="E563" s="2" t="e">
        <f>VLOOKUP($A563,Price!$B:$F,8)</f>
        <v>#REF!</v>
      </c>
      <c r="F563" s="2" t="e">
        <f>VLOOKUP($A563,Price!$B:$F,9)</f>
        <v>#REF!</v>
      </c>
      <c r="G563" s="3" t="e">
        <f>VLOOKUP($B563,Price!$B:$F,6)</f>
        <v>#REF!</v>
      </c>
      <c r="H563" s="3" t="e">
        <f>VLOOKUP($B563,Price!$B:$F,7)</f>
        <v>#REF!</v>
      </c>
      <c r="I563" s="3" t="e">
        <f>VLOOKUP($B563,Price!$B:$F,8)</f>
        <v>#REF!</v>
      </c>
      <c r="J563" s="3" t="e">
        <f>VLOOKUP($B563,Price!$B:$F,9)</f>
        <v>#REF!</v>
      </c>
      <c r="K563">
        <f t="shared" ref="K563:K565" si="247">COUNTIF(A:A,A563)</f>
        <v>3</v>
      </c>
      <c r="L563" t="str">
        <f t="shared" si="229"/>
        <v>ORD0000486, ORD0000487</v>
      </c>
      <c r="M563">
        <v>1</v>
      </c>
      <c r="N563" t="e">
        <f>IF(AND(B563="",M563=1),F563,IF(AND(B563="",M563=2),E563/2,IF(AND(B563="",M563=3),E563/2,IF(M563=1,F563+J563,(E563+I563)/2))))</f>
        <v>#REF!</v>
      </c>
    </row>
    <row r="564" spans="1:14" x14ac:dyDescent="0.25">
      <c r="A564" t="str">
        <f t="shared" ref="A564:A565" si="248">A563</f>
        <v>ORD0000486</v>
      </c>
      <c r="B564" t="s">
        <v>1261</v>
      </c>
      <c r="C564" s="2" t="e">
        <f>VLOOKUP($A564,Price!$B:$F,6)</f>
        <v>#REF!</v>
      </c>
      <c r="D564" s="2" t="e">
        <f>VLOOKUP($A564,Price!$B:$F,7)</f>
        <v>#REF!</v>
      </c>
      <c r="E564" s="2" t="e">
        <f>VLOOKUP($A564,Price!$B:$F,8)</f>
        <v>#REF!</v>
      </c>
      <c r="F564" s="2" t="e">
        <f>VLOOKUP($A564,Price!$B:$F,9)</f>
        <v>#REF!</v>
      </c>
      <c r="G564" s="3" t="e">
        <f>VLOOKUP($B564,Price!$B:$F,6)</f>
        <v>#REF!</v>
      </c>
      <c r="H564" s="3" t="e">
        <f>VLOOKUP($B564,Price!$B:$F,7)</f>
        <v>#REF!</v>
      </c>
      <c r="I564" s="3" t="e">
        <f>VLOOKUP($B564,Price!$B:$F,8)</f>
        <v>#REF!</v>
      </c>
      <c r="J564" s="3" t="e">
        <f>VLOOKUP($B564,Price!$B:$F,9)</f>
        <v>#REF!</v>
      </c>
      <c r="K564">
        <f t="shared" si="247"/>
        <v>3</v>
      </c>
      <c r="L564" t="str">
        <f t="shared" si="229"/>
        <v>ORD0000486, ORD0000487</v>
      </c>
      <c r="M564">
        <v>2</v>
      </c>
      <c r="N564" t="e">
        <f>IF(AND(B564="",M564=1),F564,IF(AND(B564="",M564=2),E564/2,IF(AND(B564="",M564=3),E564/2,IF(M564=1,F564+J564,(E564+I564)/2))))</f>
        <v>#REF!</v>
      </c>
    </row>
    <row r="565" spans="1:14" x14ac:dyDescent="0.25">
      <c r="A565" t="str">
        <f t="shared" si="248"/>
        <v>ORD0000486</v>
      </c>
      <c r="B565" t="s">
        <v>1261</v>
      </c>
      <c r="C565" s="2" t="e">
        <f>VLOOKUP($A565,Price!$B:$F,6)</f>
        <v>#REF!</v>
      </c>
      <c r="D565" s="2" t="e">
        <f>VLOOKUP($A565,Price!$B:$F,7)</f>
        <v>#REF!</v>
      </c>
      <c r="E565" s="2" t="e">
        <f>VLOOKUP($A565,Price!$B:$F,8)</f>
        <v>#REF!</v>
      </c>
      <c r="F565" s="2" t="e">
        <f>VLOOKUP($A565,Price!$B:$F,9)</f>
        <v>#REF!</v>
      </c>
      <c r="G565" s="3" t="e">
        <f>VLOOKUP($B565,Price!$B:$F,6)</f>
        <v>#REF!</v>
      </c>
      <c r="H565" s="3" t="e">
        <f>VLOOKUP($B565,Price!$B:$F,7)</f>
        <v>#REF!</v>
      </c>
      <c r="I565" s="3" t="e">
        <f>VLOOKUP($B565,Price!$B:$F,8)</f>
        <v>#REF!</v>
      </c>
      <c r="J565" s="3" t="e">
        <f>VLOOKUP($B565,Price!$B:$F,9)</f>
        <v>#REF!</v>
      </c>
      <c r="K565">
        <f t="shared" si="247"/>
        <v>3</v>
      </c>
      <c r="L565" t="str">
        <f t="shared" si="229"/>
        <v>ORD0000486, ORD0000487</v>
      </c>
      <c r="M565">
        <v>3</v>
      </c>
      <c r="N565" t="e">
        <f>IF(AND(B565="",M565=1),F565,IF(AND(B565="",M565=2),E565/2,IF(AND(B565="",M565=3),E565/2,IF(M565=1,F565+J565,(E565+I565)/2))))</f>
        <v>#REF!</v>
      </c>
    </row>
    <row r="566" spans="1:14" x14ac:dyDescent="0.25">
      <c r="A566" t="s">
        <v>1266</v>
      </c>
      <c r="C566" s="2" t="e">
        <f>VLOOKUP($A566,Price!$B:$F,6)</f>
        <v>#REF!</v>
      </c>
      <c r="D566" s="2" t="e">
        <f>VLOOKUP($A566,Price!$B:$F,7)</f>
        <v>#REF!</v>
      </c>
      <c r="E566" s="2" t="e">
        <f>VLOOKUP($A566,Price!$B:$F,8)</f>
        <v>#REF!</v>
      </c>
      <c r="F566" s="2" t="e">
        <f>VLOOKUP($A566,Price!$B:$F,9)</f>
        <v>#REF!</v>
      </c>
      <c r="L566" t="str">
        <f t="shared" si="229"/>
        <v>ORD0000488</v>
      </c>
      <c r="M566">
        <v>1</v>
      </c>
      <c r="N566" t="e">
        <f>IF(B566="",C566,C566+G566)</f>
        <v>#REF!</v>
      </c>
    </row>
    <row r="567" spans="1:14" x14ac:dyDescent="0.25">
      <c r="A567" t="s">
        <v>1268</v>
      </c>
      <c r="B567" t="s">
        <v>1270</v>
      </c>
      <c r="C567" s="2" t="e">
        <f>VLOOKUP($A567,Price!$B:$F,6)</f>
        <v>#REF!</v>
      </c>
      <c r="D567" s="2" t="e">
        <f>VLOOKUP($A567,Price!$B:$F,7)</f>
        <v>#REF!</v>
      </c>
      <c r="E567" s="2" t="e">
        <f>VLOOKUP($A567,Price!$B:$F,8)</f>
        <v>#REF!</v>
      </c>
      <c r="F567" s="2" t="e">
        <f>VLOOKUP($A567,Price!$B:$F,9)</f>
        <v>#REF!</v>
      </c>
      <c r="G567" s="3" t="e">
        <f>VLOOKUP($B567,Price!$B:$F,6)</f>
        <v>#REF!</v>
      </c>
      <c r="H567" s="3" t="e">
        <f>VLOOKUP($B567,Price!$B:$F,7)</f>
        <v>#REF!</v>
      </c>
      <c r="I567" s="3" t="e">
        <f>VLOOKUP($B567,Price!$B:$F,8)</f>
        <v>#REF!</v>
      </c>
      <c r="J567" s="3" t="e">
        <f>VLOOKUP($B567,Price!$B:$F,9)</f>
        <v>#REF!</v>
      </c>
      <c r="K567">
        <f t="shared" ref="K567:K568" si="249">COUNTIF(A:A,A567)</f>
        <v>2</v>
      </c>
      <c r="L567" t="str">
        <f t="shared" si="229"/>
        <v>ORD0000489, ORD0000490</v>
      </c>
      <c r="M567" t="e">
        <f>IF(N568=N567,1,2)</f>
        <v>#REF!</v>
      </c>
      <c r="N567" t="e">
        <f t="shared" ref="N567:N568" si="250">IF(B567="",E567,E567+I567)</f>
        <v>#REF!</v>
      </c>
    </row>
    <row r="568" spans="1:14" x14ac:dyDescent="0.25">
      <c r="A568" t="str">
        <f>A567</f>
        <v>ORD0000489</v>
      </c>
      <c r="B568" t="s">
        <v>1270</v>
      </c>
      <c r="C568" s="2" t="e">
        <f>VLOOKUP($A568,Price!$B:$F,6)</f>
        <v>#REF!</v>
      </c>
      <c r="D568" s="2" t="e">
        <f>VLOOKUP($A568,Price!$B:$F,7)</f>
        <v>#REF!</v>
      </c>
      <c r="E568" s="2" t="e">
        <f>VLOOKUP($A568,Price!$B:$F,8)</f>
        <v>#REF!</v>
      </c>
      <c r="F568" s="2" t="e">
        <f>VLOOKUP($A568,Price!$B:$F,9)</f>
        <v>#REF!</v>
      </c>
      <c r="G568" s="3" t="e">
        <f>VLOOKUP($B568,Price!$B:$F,6)</f>
        <v>#REF!</v>
      </c>
      <c r="H568" s="3" t="e">
        <f>VLOOKUP($B568,Price!$B:$F,7)</f>
        <v>#REF!</v>
      </c>
      <c r="I568" s="3" t="e">
        <f>VLOOKUP($B568,Price!$B:$F,8)</f>
        <v>#REF!</v>
      </c>
      <c r="J568" s="3" t="e">
        <f>VLOOKUP($B568,Price!$B:$F,9)</f>
        <v>#REF!</v>
      </c>
      <c r="K568">
        <f t="shared" si="249"/>
        <v>2</v>
      </c>
      <c r="L568" t="str">
        <f t="shared" si="229"/>
        <v>ORD0000489, ORD0000490</v>
      </c>
      <c r="M568" t="e">
        <f>IF(N569=N568,1,2)</f>
        <v>#REF!</v>
      </c>
      <c r="N568" t="e">
        <f t="shared" si="250"/>
        <v>#REF!</v>
      </c>
    </row>
    <row r="569" spans="1:14" x14ac:dyDescent="0.25">
      <c r="A569" t="s">
        <v>1271</v>
      </c>
      <c r="C569" s="2" t="e">
        <f>VLOOKUP($A569,Price!$B:$F,6)</f>
        <v>#REF!</v>
      </c>
      <c r="D569" s="2" t="e">
        <f>VLOOKUP($A569,Price!$B:$F,7)</f>
        <v>#REF!</v>
      </c>
      <c r="E569" s="2" t="e">
        <f>VLOOKUP($A569,Price!$B:$F,8)</f>
        <v>#REF!</v>
      </c>
      <c r="F569" s="2" t="e">
        <f>VLOOKUP($A569,Price!$B:$F,9)</f>
        <v>#REF!</v>
      </c>
      <c r="L569" t="str">
        <f t="shared" si="229"/>
        <v>ORD0000491</v>
      </c>
      <c r="M569">
        <v>1</v>
      </c>
      <c r="N569" t="e">
        <f t="shared" ref="N569:N573" si="251">IF(B569="",C569,C569+G569)</f>
        <v>#REF!</v>
      </c>
    </row>
    <row r="570" spans="1:14" x14ac:dyDescent="0.25">
      <c r="A570" t="s">
        <v>1273</v>
      </c>
      <c r="C570" s="2" t="e">
        <f>VLOOKUP($A570,Price!$B:$F,6)</f>
        <v>#REF!</v>
      </c>
      <c r="D570" s="2" t="e">
        <f>VLOOKUP($A570,Price!$B:$F,7)</f>
        <v>#REF!</v>
      </c>
      <c r="E570" s="2" t="e">
        <f>VLOOKUP($A570,Price!$B:$F,8)</f>
        <v>#REF!</v>
      </c>
      <c r="F570" s="2" t="e">
        <f>VLOOKUP($A570,Price!$B:$F,9)</f>
        <v>#REF!</v>
      </c>
      <c r="L570" t="str">
        <f t="shared" si="229"/>
        <v>ORD0000492</v>
      </c>
      <c r="M570">
        <v>1</v>
      </c>
      <c r="N570" t="e">
        <f t="shared" si="251"/>
        <v>#REF!</v>
      </c>
    </row>
    <row r="571" spans="1:14" x14ac:dyDescent="0.25">
      <c r="A571" t="s">
        <v>1275</v>
      </c>
      <c r="C571" s="2" t="e">
        <f>VLOOKUP($A571,Price!$B:$F,6)</f>
        <v>#REF!</v>
      </c>
      <c r="D571" s="2" t="e">
        <f>VLOOKUP($A571,Price!$B:$F,7)</f>
        <v>#REF!</v>
      </c>
      <c r="E571" s="2" t="e">
        <f>VLOOKUP($A571,Price!$B:$F,8)</f>
        <v>#REF!</v>
      </c>
      <c r="F571" s="2" t="e">
        <f>VLOOKUP($A571,Price!$B:$F,9)</f>
        <v>#REF!</v>
      </c>
      <c r="L571" t="str">
        <f t="shared" si="229"/>
        <v>ORD0000493</v>
      </c>
      <c r="M571">
        <v>1</v>
      </c>
      <c r="N571" t="e">
        <f t="shared" si="251"/>
        <v>#REF!</v>
      </c>
    </row>
    <row r="572" spans="1:14" x14ac:dyDescent="0.25">
      <c r="A572" t="s">
        <v>1278</v>
      </c>
      <c r="C572" s="2" t="e">
        <f>VLOOKUP($A572,Price!$B:$F,6)</f>
        <v>#REF!</v>
      </c>
      <c r="D572" s="2" t="e">
        <f>VLOOKUP($A572,Price!$B:$F,7)</f>
        <v>#REF!</v>
      </c>
      <c r="E572" s="2" t="e">
        <f>VLOOKUP($A572,Price!$B:$F,8)</f>
        <v>#REF!</v>
      </c>
      <c r="F572" s="2" t="e">
        <f>VLOOKUP($A572,Price!$B:$F,9)</f>
        <v>#REF!</v>
      </c>
      <c r="L572" t="str">
        <f t="shared" si="229"/>
        <v>ORD0000494</v>
      </c>
      <c r="M572">
        <v>1</v>
      </c>
      <c r="N572" t="e">
        <f t="shared" si="251"/>
        <v>#REF!</v>
      </c>
    </row>
    <row r="573" spans="1:14" x14ac:dyDescent="0.25">
      <c r="A573" t="s">
        <v>1280</v>
      </c>
      <c r="C573" s="2" t="e">
        <f>VLOOKUP($A573,Price!$B:$F,6)</f>
        <v>#REF!</v>
      </c>
      <c r="D573" s="2" t="e">
        <f>VLOOKUP($A573,Price!$B:$F,7)</f>
        <v>#REF!</v>
      </c>
      <c r="E573" s="2" t="e">
        <f>VLOOKUP($A573,Price!$B:$F,8)</f>
        <v>#REF!</v>
      </c>
      <c r="F573" s="2" t="e">
        <f>VLOOKUP($A573,Price!$B:$F,9)</f>
        <v>#REF!</v>
      </c>
      <c r="L573" t="str">
        <f t="shared" si="229"/>
        <v>ORD0000495</v>
      </c>
      <c r="M573">
        <v>1</v>
      </c>
      <c r="N573" t="e">
        <f t="shared" si="251"/>
        <v>#REF!</v>
      </c>
    </row>
    <row r="574" spans="1:14" x14ac:dyDescent="0.25">
      <c r="A574" t="s">
        <v>1283</v>
      </c>
      <c r="C574" s="2" t="e">
        <f>VLOOKUP($A574,Price!$B:$F,6)</f>
        <v>#REF!</v>
      </c>
      <c r="D574" s="2" t="e">
        <f>VLOOKUP($A574,Price!$B:$F,7)</f>
        <v>#REF!</v>
      </c>
      <c r="E574" s="2" t="e">
        <f>VLOOKUP($A574,Price!$B:$F,8)</f>
        <v>#REF!</v>
      </c>
      <c r="F574" s="2" t="e">
        <f>VLOOKUP($A574,Price!$B:$F,9)</f>
        <v>#REF!</v>
      </c>
      <c r="K574">
        <f t="shared" ref="K574:K576" si="252">COUNTIF(A:A,A574)</f>
        <v>3</v>
      </c>
      <c r="L574" t="str">
        <f t="shared" si="229"/>
        <v>ORD0000496</v>
      </c>
      <c r="M574">
        <v>1</v>
      </c>
      <c r="N574" t="e">
        <f>IF(AND(B574="",M574=1),F574,IF(AND(B574="",M574=2),E574/2,IF(AND(B574="",M574=3),E574/2,IF(M574=1,F574+J574,(E574+I574)/2))))</f>
        <v>#REF!</v>
      </c>
    </row>
    <row r="575" spans="1:14" x14ac:dyDescent="0.25">
      <c r="A575" t="str">
        <f t="shared" ref="A575:A576" si="253">A574</f>
        <v>ORD0000496</v>
      </c>
      <c r="C575" s="2" t="e">
        <f>VLOOKUP($A575,Price!$B:$F,6)</f>
        <v>#REF!</v>
      </c>
      <c r="D575" s="2" t="e">
        <f>VLOOKUP($A575,Price!$B:$F,7)</f>
        <v>#REF!</v>
      </c>
      <c r="E575" s="2" t="e">
        <f>VLOOKUP($A575,Price!$B:$F,8)</f>
        <v>#REF!</v>
      </c>
      <c r="F575" s="2" t="e">
        <f>VLOOKUP($A575,Price!$B:$F,9)</f>
        <v>#REF!</v>
      </c>
      <c r="K575">
        <f t="shared" si="252"/>
        <v>3</v>
      </c>
      <c r="L575" t="str">
        <f t="shared" si="229"/>
        <v>ORD0000496</v>
      </c>
      <c r="M575">
        <v>2</v>
      </c>
      <c r="N575" t="e">
        <f>IF(AND(B575="",M575=1),F575,IF(AND(B575="",M575=2),E575/2,IF(AND(B575="",M575=3),E575/2,IF(M575=1,F575+J575,(E575+I575)/2))))</f>
        <v>#REF!</v>
      </c>
    </row>
    <row r="576" spans="1:14" x14ac:dyDescent="0.25">
      <c r="A576" t="str">
        <f t="shared" si="253"/>
        <v>ORD0000496</v>
      </c>
      <c r="C576" s="2" t="e">
        <f>VLOOKUP($A576,Price!$B:$F,6)</f>
        <v>#REF!</v>
      </c>
      <c r="D576" s="2" t="e">
        <f>VLOOKUP($A576,Price!$B:$F,7)</f>
        <v>#REF!</v>
      </c>
      <c r="E576" s="2" t="e">
        <f>VLOOKUP($A576,Price!$B:$F,8)</f>
        <v>#REF!</v>
      </c>
      <c r="F576" s="2" t="e">
        <f>VLOOKUP($A576,Price!$B:$F,9)</f>
        <v>#REF!</v>
      </c>
      <c r="K576">
        <f t="shared" si="252"/>
        <v>3</v>
      </c>
      <c r="L576" t="str">
        <f t="shared" si="229"/>
        <v>ORD0000496</v>
      </c>
      <c r="M576">
        <v>3</v>
      </c>
      <c r="N576" t="e">
        <f>IF(AND(B576="",M576=1),F576,IF(AND(B576="",M576=2),E576/2,IF(AND(B576="",M576=3),E576/2,IF(M576=1,F576+J576,(E576+I576)/2))))</f>
        <v>#REF!</v>
      </c>
    </row>
    <row r="577" spans="1:14" x14ac:dyDescent="0.25">
      <c r="A577" t="s">
        <v>1285</v>
      </c>
      <c r="C577" s="2" t="e">
        <f>VLOOKUP($A577,Price!$B:$F,6)</f>
        <v>#REF!</v>
      </c>
      <c r="D577" s="2" t="e">
        <f>VLOOKUP($A577,Price!$B:$F,7)</f>
        <v>#REF!</v>
      </c>
      <c r="E577" s="2" t="e">
        <f>VLOOKUP($A577,Price!$B:$F,8)</f>
        <v>#REF!</v>
      </c>
      <c r="F577" s="2" t="e">
        <f>VLOOKUP($A577,Price!$B:$F,9)</f>
        <v>#REF!</v>
      </c>
      <c r="L577" t="str">
        <f t="shared" si="229"/>
        <v>ORD0000497</v>
      </c>
      <c r="M577">
        <v>1</v>
      </c>
      <c r="N577" t="e">
        <f t="shared" ref="N577:N584" si="254">IF(B577="",C577,C577+G577)</f>
        <v>#REF!</v>
      </c>
    </row>
    <row r="578" spans="1:14" x14ac:dyDescent="0.25">
      <c r="A578" t="s">
        <v>1288</v>
      </c>
      <c r="C578" s="2" t="e">
        <f>VLOOKUP($A578,Price!$B:$F,6)</f>
        <v>#REF!</v>
      </c>
      <c r="D578" s="2" t="e">
        <f>VLOOKUP($A578,Price!$B:$F,7)</f>
        <v>#REF!</v>
      </c>
      <c r="E578" s="2" t="e">
        <f>VLOOKUP($A578,Price!$B:$F,8)</f>
        <v>#REF!</v>
      </c>
      <c r="F578" s="2" t="e">
        <f>VLOOKUP($A578,Price!$B:$F,9)</f>
        <v>#REF!</v>
      </c>
      <c r="L578" t="str">
        <f t="shared" si="229"/>
        <v>ORD0000498</v>
      </c>
      <c r="M578">
        <v>1</v>
      </c>
      <c r="N578" t="e">
        <f t="shared" si="254"/>
        <v>#REF!</v>
      </c>
    </row>
    <row r="579" spans="1:14" x14ac:dyDescent="0.25">
      <c r="A579" t="s">
        <v>1290</v>
      </c>
      <c r="C579" s="2" t="e">
        <f>VLOOKUP($A579,Price!$B:$F,6)</f>
        <v>#REF!</v>
      </c>
      <c r="D579" s="2" t="e">
        <f>VLOOKUP($A579,Price!$B:$F,7)</f>
        <v>#REF!</v>
      </c>
      <c r="E579" s="2" t="e">
        <f>VLOOKUP($A579,Price!$B:$F,8)</f>
        <v>#REF!</v>
      </c>
      <c r="F579" s="2" t="e">
        <f>VLOOKUP($A579,Price!$B:$F,9)</f>
        <v>#REF!</v>
      </c>
      <c r="L579" t="str">
        <f t="shared" ref="L579:L642" si="255">IF(B579="",A579,A579&amp;", "&amp;B579)</f>
        <v>ORD0000499</v>
      </c>
      <c r="M579">
        <v>1</v>
      </c>
      <c r="N579" t="e">
        <f t="shared" si="254"/>
        <v>#REF!</v>
      </c>
    </row>
    <row r="580" spans="1:14" x14ac:dyDescent="0.25">
      <c r="A580" t="s">
        <v>1292</v>
      </c>
      <c r="C580" s="2" t="e">
        <f>VLOOKUP($A580,Price!$B:$F,6)</f>
        <v>#REF!</v>
      </c>
      <c r="D580" s="2" t="e">
        <f>VLOOKUP($A580,Price!$B:$F,7)</f>
        <v>#REF!</v>
      </c>
      <c r="E580" s="2" t="e">
        <f>VLOOKUP($A580,Price!$B:$F,8)</f>
        <v>#REF!</v>
      </c>
      <c r="F580" s="2" t="e">
        <f>VLOOKUP($A580,Price!$B:$F,9)</f>
        <v>#REF!</v>
      </c>
      <c r="L580" t="str">
        <f t="shared" si="255"/>
        <v>ORD0000500</v>
      </c>
      <c r="M580">
        <v>1</v>
      </c>
      <c r="N580" t="e">
        <f t="shared" si="254"/>
        <v>#REF!</v>
      </c>
    </row>
    <row r="581" spans="1:14" x14ac:dyDescent="0.25">
      <c r="A581" t="s">
        <v>1293</v>
      </c>
      <c r="C581" s="2" t="e">
        <f>VLOOKUP($A581,Price!$B:$F,6)</f>
        <v>#REF!</v>
      </c>
      <c r="D581" s="2" t="e">
        <f>VLOOKUP($A581,Price!$B:$F,7)</f>
        <v>#REF!</v>
      </c>
      <c r="E581" s="2" t="e">
        <f>VLOOKUP($A581,Price!$B:$F,8)</f>
        <v>#REF!</v>
      </c>
      <c r="F581" s="2" t="e">
        <f>VLOOKUP($A581,Price!$B:$F,9)</f>
        <v>#REF!</v>
      </c>
      <c r="L581" t="str">
        <f t="shared" si="255"/>
        <v>ORD0000501</v>
      </c>
      <c r="M581">
        <v>1</v>
      </c>
      <c r="N581" t="e">
        <f t="shared" si="254"/>
        <v>#REF!</v>
      </c>
    </row>
    <row r="582" spans="1:14" x14ac:dyDescent="0.25">
      <c r="A582" t="s">
        <v>1295</v>
      </c>
      <c r="C582" s="2" t="e">
        <f>VLOOKUP($A582,Price!$B:$F,6)</f>
        <v>#REF!</v>
      </c>
      <c r="D582" s="2" t="e">
        <f>VLOOKUP($A582,Price!$B:$F,7)</f>
        <v>#REF!</v>
      </c>
      <c r="E582" s="2" t="e">
        <f>VLOOKUP($A582,Price!$B:$F,8)</f>
        <v>#REF!</v>
      </c>
      <c r="F582" s="2" t="e">
        <f>VLOOKUP($A582,Price!$B:$F,9)</f>
        <v>#REF!</v>
      </c>
      <c r="L582" t="str">
        <f t="shared" si="255"/>
        <v>ORD0000502</v>
      </c>
      <c r="M582">
        <v>1</v>
      </c>
      <c r="N582" t="e">
        <f t="shared" si="254"/>
        <v>#REF!</v>
      </c>
    </row>
    <row r="583" spans="1:14" x14ac:dyDescent="0.25">
      <c r="A583" t="s">
        <v>1297</v>
      </c>
      <c r="C583" s="2" t="e">
        <f>VLOOKUP($A583,Price!$B:$F,6)</f>
        <v>#REF!</v>
      </c>
      <c r="D583" s="2" t="e">
        <f>VLOOKUP($A583,Price!$B:$F,7)</f>
        <v>#REF!</v>
      </c>
      <c r="E583" s="2" t="e">
        <f>VLOOKUP($A583,Price!$B:$F,8)</f>
        <v>#REF!</v>
      </c>
      <c r="F583" s="2" t="e">
        <f>VLOOKUP($A583,Price!$B:$F,9)</f>
        <v>#REF!</v>
      </c>
      <c r="L583" t="str">
        <f t="shared" si="255"/>
        <v>ORD0000503</v>
      </c>
      <c r="M583">
        <v>1</v>
      </c>
      <c r="N583" t="e">
        <f t="shared" si="254"/>
        <v>#REF!</v>
      </c>
    </row>
    <row r="584" spans="1:14" x14ac:dyDescent="0.25">
      <c r="A584" t="s">
        <v>1299</v>
      </c>
      <c r="C584" s="2" t="e">
        <f>VLOOKUP($A584,Price!$B:$F,6)</f>
        <v>#REF!</v>
      </c>
      <c r="D584" s="2" t="e">
        <f>VLOOKUP($A584,Price!$B:$F,7)</f>
        <v>#REF!</v>
      </c>
      <c r="E584" s="2" t="e">
        <f>VLOOKUP($A584,Price!$B:$F,8)</f>
        <v>#REF!</v>
      </c>
      <c r="F584" s="2" t="e">
        <f>VLOOKUP($A584,Price!$B:$F,9)</f>
        <v>#REF!</v>
      </c>
      <c r="L584" t="str">
        <f t="shared" si="255"/>
        <v>ORD0000504</v>
      </c>
      <c r="M584">
        <v>1</v>
      </c>
      <c r="N584" t="e">
        <f t="shared" si="254"/>
        <v>#REF!</v>
      </c>
    </row>
    <row r="585" spans="1:14" x14ac:dyDescent="0.25">
      <c r="A585" t="s">
        <v>1300</v>
      </c>
      <c r="C585" s="2" t="e">
        <f>VLOOKUP($A585,Price!$B:$F,6)</f>
        <v>#REF!</v>
      </c>
      <c r="D585" s="2" t="e">
        <f>VLOOKUP($A585,Price!$B:$F,7)</f>
        <v>#REF!</v>
      </c>
      <c r="E585" s="2" t="e">
        <f>VLOOKUP($A585,Price!$B:$F,8)</f>
        <v>#REF!</v>
      </c>
      <c r="F585" s="2" t="e">
        <f>VLOOKUP($A585,Price!$B:$F,9)</f>
        <v>#REF!</v>
      </c>
      <c r="K585">
        <f t="shared" ref="K585:K586" si="256">COUNTIF(A:A,A585)</f>
        <v>2</v>
      </c>
      <c r="L585" t="str">
        <f t="shared" si="255"/>
        <v>ORD0000505</v>
      </c>
      <c r="M585" t="e">
        <f>IF(N586=N585,1,2)</f>
        <v>#REF!</v>
      </c>
      <c r="N585" t="e">
        <f t="shared" ref="N585:N586" si="257">IF(B585="",E585,E585+I585)</f>
        <v>#REF!</v>
      </c>
    </row>
    <row r="586" spans="1:14" x14ac:dyDescent="0.25">
      <c r="A586" t="str">
        <f>A585</f>
        <v>ORD0000505</v>
      </c>
      <c r="C586" s="2" t="e">
        <f>VLOOKUP($A586,Price!$B:$F,6)</f>
        <v>#REF!</v>
      </c>
      <c r="D586" s="2" t="e">
        <f>VLOOKUP($A586,Price!$B:$F,7)</f>
        <v>#REF!</v>
      </c>
      <c r="E586" s="2" t="e">
        <f>VLOOKUP($A586,Price!$B:$F,8)</f>
        <v>#REF!</v>
      </c>
      <c r="F586" s="2" t="e">
        <f>VLOOKUP($A586,Price!$B:$F,9)</f>
        <v>#REF!</v>
      </c>
      <c r="K586">
        <f t="shared" si="256"/>
        <v>2</v>
      </c>
      <c r="L586" t="str">
        <f t="shared" si="255"/>
        <v>ORD0000505</v>
      </c>
      <c r="M586" t="e">
        <f>IF(N587=N586,1,2)</f>
        <v>#REF!</v>
      </c>
      <c r="N586" t="e">
        <f t="shared" si="257"/>
        <v>#REF!</v>
      </c>
    </row>
    <row r="587" spans="1:14" x14ac:dyDescent="0.25">
      <c r="A587" t="s">
        <v>1301</v>
      </c>
      <c r="C587" s="2" t="e">
        <f>VLOOKUP($A587,Price!$B:$F,6)</f>
        <v>#REF!</v>
      </c>
      <c r="D587" s="2" t="e">
        <f>VLOOKUP($A587,Price!$B:$F,7)</f>
        <v>#REF!</v>
      </c>
      <c r="E587" s="2" t="e">
        <f>VLOOKUP($A587,Price!$B:$F,8)</f>
        <v>#REF!</v>
      </c>
      <c r="F587" s="2" t="e">
        <f>VLOOKUP($A587,Price!$B:$F,9)</f>
        <v>#REF!</v>
      </c>
      <c r="L587" t="str">
        <f t="shared" si="255"/>
        <v>ORD0000506</v>
      </c>
      <c r="M587">
        <v>1</v>
      </c>
      <c r="N587" t="e">
        <f t="shared" ref="N587:N592" si="258">IF(B587="",C587,C587+G587)</f>
        <v>#REF!</v>
      </c>
    </row>
    <row r="588" spans="1:14" x14ac:dyDescent="0.25">
      <c r="A588" t="s">
        <v>1303</v>
      </c>
      <c r="C588" s="2" t="e">
        <f>VLOOKUP($A588,Price!$B:$F,6)</f>
        <v>#REF!</v>
      </c>
      <c r="D588" s="2" t="e">
        <f>VLOOKUP($A588,Price!$B:$F,7)</f>
        <v>#REF!</v>
      </c>
      <c r="E588" s="2" t="e">
        <f>VLOOKUP($A588,Price!$B:$F,8)</f>
        <v>#REF!</v>
      </c>
      <c r="F588" s="2" t="e">
        <f>VLOOKUP($A588,Price!$B:$F,9)</f>
        <v>#REF!</v>
      </c>
      <c r="L588" t="str">
        <f t="shared" si="255"/>
        <v>ORD0000507</v>
      </c>
      <c r="M588">
        <v>1</v>
      </c>
      <c r="N588" t="e">
        <f t="shared" si="258"/>
        <v>#REF!</v>
      </c>
    </row>
    <row r="589" spans="1:14" x14ac:dyDescent="0.25">
      <c r="A589" t="s">
        <v>1305</v>
      </c>
      <c r="C589" s="2" t="e">
        <f>VLOOKUP($A589,Price!$B:$F,6)</f>
        <v>#REF!</v>
      </c>
      <c r="D589" s="2" t="e">
        <f>VLOOKUP($A589,Price!$B:$F,7)</f>
        <v>#REF!</v>
      </c>
      <c r="E589" s="2" t="e">
        <f>VLOOKUP($A589,Price!$B:$F,8)</f>
        <v>#REF!</v>
      </c>
      <c r="F589" s="2" t="e">
        <f>VLOOKUP($A589,Price!$B:$F,9)</f>
        <v>#REF!</v>
      </c>
      <c r="L589" t="str">
        <f t="shared" si="255"/>
        <v>ORD0000508</v>
      </c>
      <c r="M589">
        <v>1</v>
      </c>
      <c r="N589" t="e">
        <f t="shared" si="258"/>
        <v>#REF!</v>
      </c>
    </row>
    <row r="590" spans="1:14" x14ac:dyDescent="0.25">
      <c r="A590" t="s">
        <v>1308</v>
      </c>
      <c r="C590" s="2" t="e">
        <f>VLOOKUP($A590,Price!$B:$F,6)</f>
        <v>#REF!</v>
      </c>
      <c r="D590" s="2" t="e">
        <f>VLOOKUP($A590,Price!$B:$F,7)</f>
        <v>#REF!</v>
      </c>
      <c r="E590" s="2" t="e">
        <f>VLOOKUP($A590,Price!$B:$F,8)</f>
        <v>#REF!</v>
      </c>
      <c r="F590" s="2" t="e">
        <f>VLOOKUP($A590,Price!$B:$F,9)</f>
        <v>#REF!</v>
      </c>
      <c r="L590" t="str">
        <f t="shared" si="255"/>
        <v>ORD0000509</v>
      </c>
      <c r="M590">
        <v>1</v>
      </c>
      <c r="N590" t="e">
        <f t="shared" si="258"/>
        <v>#REF!</v>
      </c>
    </row>
    <row r="591" spans="1:14" x14ac:dyDescent="0.25">
      <c r="A591" t="s">
        <v>1311</v>
      </c>
      <c r="C591" s="2" t="e">
        <f>VLOOKUP($A591,Price!$B:$F,6)</f>
        <v>#REF!</v>
      </c>
      <c r="D591" s="2" t="e">
        <f>VLOOKUP($A591,Price!$B:$F,7)</f>
        <v>#REF!</v>
      </c>
      <c r="E591" s="2" t="e">
        <f>VLOOKUP($A591,Price!$B:$F,8)</f>
        <v>#REF!</v>
      </c>
      <c r="F591" s="2" t="e">
        <f>VLOOKUP($A591,Price!$B:$F,9)</f>
        <v>#REF!</v>
      </c>
      <c r="L591" t="str">
        <f t="shared" si="255"/>
        <v>ORD0000510</v>
      </c>
      <c r="M591">
        <v>1</v>
      </c>
      <c r="N591" t="e">
        <f t="shared" si="258"/>
        <v>#REF!</v>
      </c>
    </row>
    <row r="592" spans="1:14" x14ac:dyDescent="0.25">
      <c r="A592" t="s">
        <v>1313</v>
      </c>
      <c r="B592" t="s">
        <v>1319</v>
      </c>
      <c r="C592" s="2" t="e">
        <f>VLOOKUP($A592,Price!$B:$F,6)</f>
        <v>#REF!</v>
      </c>
      <c r="D592" s="2" t="e">
        <f>VLOOKUP($A592,Price!$B:$F,7)</f>
        <v>#REF!</v>
      </c>
      <c r="E592" s="2" t="e">
        <f>VLOOKUP($A592,Price!$B:$F,8)</f>
        <v>#REF!</v>
      </c>
      <c r="F592" s="2" t="e">
        <f>VLOOKUP($A592,Price!$B:$F,9)</f>
        <v>#REF!</v>
      </c>
      <c r="G592" s="3" t="e">
        <f>VLOOKUP($B592,Price!$B:$F,6)</f>
        <v>#REF!</v>
      </c>
      <c r="H592" s="3" t="e">
        <f>VLOOKUP($B592,Price!$B:$F,7)</f>
        <v>#REF!</v>
      </c>
      <c r="I592" s="3" t="e">
        <f>VLOOKUP($B592,Price!$B:$F,8)</f>
        <v>#REF!</v>
      </c>
      <c r="J592" s="3" t="e">
        <f>VLOOKUP($B592,Price!$B:$F,9)</f>
        <v>#REF!</v>
      </c>
      <c r="L592" t="str">
        <f t="shared" si="255"/>
        <v>ORD0000511, ORD0000515</v>
      </c>
      <c r="M592">
        <v>1</v>
      </c>
      <c r="N592" t="e">
        <f t="shared" si="258"/>
        <v>#REF!</v>
      </c>
    </row>
    <row r="593" spans="1:14" x14ac:dyDescent="0.25">
      <c r="A593" t="s">
        <v>1314</v>
      </c>
      <c r="C593" s="2" t="e">
        <f>VLOOKUP($A593,Price!$B:$F,6)</f>
        <v>#REF!</v>
      </c>
      <c r="D593" s="2" t="e">
        <f>VLOOKUP($A593,Price!$B:$F,7)</f>
        <v>#REF!</v>
      </c>
      <c r="E593" s="2" t="e">
        <f>VLOOKUP($A593,Price!$B:$F,8)</f>
        <v>#REF!</v>
      </c>
      <c r="F593" s="2" t="e">
        <f>VLOOKUP($A593,Price!$B:$F,9)</f>
        <v>#REF!</v>
      </c>
      <c r="K593">
        <f t="shared" ref="K593:K594" si="259">COUNTIF(A:A,A593)</f>
        <v>2</v>
      </c>
      <c r="L593" t="str">
        <f t="shared" si="255"/>
        <v>ORD0000512</v>
      </c>
      <c r="M593" t="e">
        <f>IF(N594=N593,1,2)</f>
        <v>#REF!</v>
      </c>
      <c r="N593" t="e">
        <f t="shared" ref="N593:N594" si="260">IF(B593="",E593,E593+I593)</f>
        <v>#REF!</v>
      </c>
    </row>
    <row r="594" spans="1:14" x14ac:dyDescent="0.25">
      <c r="A594" t="str">
        <f>A593</f>
        <v>ORD0000512</v>
      </c>
      <c r="C594" s="2" t="e">
        <f>VLOOKUP($A594,Price!$B:$F,6)</f>
        <v>#REF!</v>
      </c>
      <c r="D594" s="2" t="e">
        <f>VLOOKUP($A594,Price!$B:$F,7)</f>
        <v>#REF!</v>
      </c>
      <c r="E594" s="2" t="e">
        <f>VLOOKUP($A594,Price!$B:$F,8)</f>
        <v>#REF!</v>
      </c>
      <c r="F594" s="2" t="e">
        <f>VLOOKUP($A594,Price!$B:$F,9)</f>
        <v>#REF!</v>
      </c>
      <c r="K594">
        <f t="shared" si="259"/>
        <v>2</v>
      </c>
      <c r="L594" t="str">
        <f t="shared" si="255"/>
        <v>ORD0000512</v>
      </c>
      <c r="M594" t="e">
        <f>IF(N595=N594,1,2)</f>
        <v>#REF!</v>
      </c>
      <c r="N594" t="e">
        <f t="shared" si="260"/>
        <v>#REF!</v>
      </c>
    </row>
    <row r="595" spans="1:14" x14ac:dyDescent="0.25">
      <c r="A595" t="s">
        <v>1315</v>
      </c>
      <c r="B595" t="s">
        <v>1324</v>
      </c>
      <c r="C595" s="2" t="e">
        <f>VLOOKUP($A595,Price!$B:$F,6)</f>
        <v>#REF!</v>
      </c>
      <c r="D595" s="2" t="e">
        <f>VLOOKUP($A595,Price!$B:$F,7)</f>
        <v>#REF!</v>
      </c>
      <c r="E595" s="2" t="e">
        <f>VLOOKUP($A595,Price!$B:$F,8)</f>
        <v>#REF!</v>
      </c>
      <c r="F595" s="2" t="e">
        <f>VLOOKUP($A595,Price!$B:$F,9)</f>
        <v>#REF!</v>
      </c>
      <c r="G595" s="3" t="e">
        <f>VLOOKUP($B595,Price!$B:$F,6)</f>
        <v>#REF!</v>
      </c>
      <c r="H595" s="3" t="e">
        <f>VLOOKUP($B595,Price!$B:$F,7)</f>
        <v>#REF!</v>
      </c>
      <c r="I595" s="3" t="e">
        <f>VLOOKUP($B595,Price!$B:$F,8)</f>
        <v>#REF!</v>
      </c>
      <c r="J595" s="3" t="e">
        <f>VLOOKUP($B595,Price!$B:$F,9)</f>
        <v>#REF!</v>
      </c>
      <c r="L595" t="str">
        <f t="shared" si="255"/>
        <v>ORD0000513, ORD0000519</v>
      </c>
      <c r="M595">
        <v>1</v>
      </c>
      <c r="N595" t="e">
        <f>IF(B595="",C595,C595+G595)</f>
        <v>#REF!</v>
      </c>
    </row>
    <row r="596" spans="1:14" x14ac:dyDescent="0.25">
      <c r="A596" t="s">
        <v>1317</v>
      </c>
      <c r="B596" t="s">
        <v>1330</v>
      </c>
      <c r="C596" s="2" t="e">
        <f>VLOOKUP($A596,Price!$B:$F,6)</f>
        <v>#REF!</v>
      </c>
      <c r="D596" s="2" t="e">
        <f>VLOOKUP($A596,Price!$B:$F,7)</f>
        <v>#REF!</v>
      </c>
      <c r="E596" s="2" t="e">
        <f>VLOOKUP($A596,Price!$B:$F,8)</f>
        <v>#REF!</v>
      </c>
      <c r="F596" s="2" t="e">
        <f>VLOOKUP($A596,Price!$B:$F,9)</f>
        <v>#REF!</v>
      </c>
      <c r="G596" s="3" t="e">
        <f>VLOOKUP($B596,Price!$B:$F,6)</f>
        <v>#REF!</v>
      </c>
      <c r="H596" s="3" t="e">
        <f>VLOOKUP($B596,Price!$B:$F,7)</f>
        <v>#REF!</v>
      </c>
      <c r="I596" s="3" t="e">
        <f>VLOOKUP($B596,Price!$B:$F,8)</f>
        <v>#REF!</v>
      </c>
      <c r="J596" s="3" t="e">
        <f>VLOOKUP($B596,Price!$B:$F,9)</f>
        <v>#REF!</v>
      </c>
      <c r="K596">
        <f t="shared" ref="K596:K597" si="261">COUNTIF(A:A,A596)</f>
        <v>2</v>
      </c>
      <c r="L596" t="str">
        <f t="shared" si="255"/>
        <v>ORD0000514, ORD0000521</v>
      </c>
      <c r="M596" t="e">
        <f>IF(N597=N596,1,2)</f>
        <v>#REF!</v>
      </c>
      <c r="N596" t="e">
        <f t="shared" ref="N596:N597" si="262">IF(B596="",E596,E596+I596)</f>
        <v>#REF!</v>
      </c>
    </row>
    <row r="597" spans="1:14" x14ac:dyDescent="0.25">
      <c r="A597" t="str">
        <f>A596</f>
        <v>ORD0000514</v>
      </c>
      <c r="B597" t="s">
        <v>1330</v>
      </c>
      <c r="C597" s="2" t="e">
        <f>VLOOKUP($A597,Price!$B:$F,6)</f>
        <v>#REF!</v>
      </c>
      <c r="D597" s="2" t="e">
        <f>VLOOKUP($A597,Price!$B:$F,7)</f>
        <v>#REF!</v>
      </c>
      <c r="E597" s="2" t="e">
        <f>VLOOKUP($A597,Price!$B:$F,8)</f>
        <v>#REF!</v>
      </c>
      <c r="F597" s="2" t="e">
        <f>VLOOKUP($A597,Price!$B:$F,9)</f>
        <v>#REF!</v>
      </c>
      <c r="G597" s="3" t="e">
        <f>VLOOKUP($B597,Price!$B:$F,6)</f>
        <v>#REF!</v>
      </c>
      <c r="H597" s="3" t="e">
        <f>VLOOKUP($B597,Price!$B:$F,7)</f>
        <v>#REF!</v>
      </c>
      <c r="I597" s="3" t="e">
        <f>VLOOKUP($B597,Price!$B:$F,8)</f>
        <v>#REF!</v>
      </c>
      <c r="J597" s="3" t="e">
        <f>VLOOKUP($B597,Price!$B:$F,9)</f>
        <v>#REF!</v>
      </c>
      <c r="K597">
        <f t="shared" si="261"/>
        <v>2</v>
      </c>
      <c r="L597" t="str">
        <f t="shared" si="255"/>
        <v>ORD0000514, ORD0000521</v>
      </c>
      <c r="M597" t="e">
        <f>IF(N598=N597,1,2)</f>
        <v>#REF!</v>
      </c>
      <c r="N597" t="e">
        <f t="shared" si="262"/>
        <v>#REF!</v>
      </c>
    </row>
    <row r="598" spans="1:14" x14ac:dyDescent="0.25">
      <c r="A598" t="s">
        <v>1320</v>
      </c>
      <c r="C598" s="2" t="e">
        <f>VLOOKUP($A598,Price!$B:$F,6)</f>
        <v>#REF!</v>
      </c>
      <c r="D598" s="2" t="e">
        <f>VLOOKUP($A598,Price!$B:$F,7)</f>
        <v>#REF!</v>
      </c>
      <c r="E598" s="2" t="e">
        <f>VLOOKUP($A598,Price!$B:$F,8)</f>
        <v>#REF!</v>
      </c>
      <c r="F598" s="2" t="e">
        <f>VLOOKUP($A598,Price!$B:$F,9)</f>
        <v>#REF!</v>
      </c>
      <c r="L598" t="str">
        <f t="shared" si="255"/>
        <v>ORD0000516</v>
      </c>
      <c r="M598">
        <v>1</v>
      </c>
      <c r="N598" t="e">
        <f t="shared" ref="N598:N599" si="263">IF(B598="",C598,C598+G598)</f>
        <v>#REF!</v>
      </c>
    </row>
    <row r="599" spans="1:14" x14ac:dyDescent="0.25">
      <c r="A599" t="s">
        <v>1322</v>
      </c>
      <c r="C599" s="2" t="e">
        <f>VLOOKUP($A599,Price!$B:$F,6)</f>
        <v>#REF!</v>
      </c>
      <c r="D599" s="2" t="e">
        <f>VLOOKUP($A599,Price!$B:$F,7)</f>
        <v>#REF!</v>
      </c>
      <c r="E599" s="2" t="e">
        <f>VLOOKUP($A599,Price!$B:$F,8)</f>
        <v>#REF!</v>
      </c>
      <c r="F599" s="2" t="e">
        <f>VLOOKUP($A599,Price!$B:$F,9)</f>
        <v>#REF!</v>
      </c>
      <c r="L599" t="str">
        <f t="shared" si="255"/>
        <v>ORD0000517</v>
      </c>
      <c r="M599">
        <v>1</v>
      </c>
      <c r="N599" t="e">
        <f t="shared" si="263"/>
        <v>#REF!</v>
      </c>
    </row>
    <row r="600" spans="1:14" x14ac:dyDescent="0.25">
      <c r="A600" t="s">
        <v>1323</v>
      </c>
      <c r="C600" s="2" t="e">
        <f>VLOOKUP($A600,Price!$B:$F,6)</f>
        <v>#REF!</v>
      </c>
      <c r="D600" s="2" t="e">
        <f>VLOOKUP($A600,Price!$B:$F,7)</f>
        <v>#REF!</v>
      </c>
      <c r="E600" s="2" t="e">
        <f>VLOOKUP($A600,Price!$B:$F,8)</f>
        <v>#REF!</v>
      </c>
      <c r="F600" s="2" t="e">
        <f>VLOOKUP($A600,Price!$B:$F,9)</f>
        <v>#REF!</v>
      </c>
      <c r="K600">
        <f t="shared" ref="K600:K603" si="264">COUNTIF(A:A,A600)</f>
        <v>2</v>
      </c>
      <c r="L600" t="str">
        <f t="shared" si="255"/>
        <v>ORD0000518</v>
      </c>
      <c r="M600" t="e">
        <f>IF(N601=N600,1,2)</f>
        <v>#REF!</v>
      </c>
      <c r="N600" t="e">
        <f t="shared" ref="N600:N603" si="265">IF(B600="",E600,E600+I600)</f>
        <v>#REF!</v>
      </c>
    </row>
    <row r="601" spans="1:14" x14ac:dyDescent="0.25">
      <c r="A601" t="str">
        <f>A600</f>
        <v>ORD0000518</v>
      </c>
      <c r="C601" s="2" t="e">
        <f>VLOOKUP($A601,Price!$B:$F,6)</f>
        <v>#REF!</v>
      </c>
      <c r="D601" s="2" t="e">
        <f>VLOOKUP($A601,Price!$B:$F,7)</f>
        <v>#REF!</v>
      </c>
      <c r="E601" s="2" t="e">
        <f>VLOOKUP($A601,Price!$B:$F,8)</f>
        <v>#REF!</v>
      </c>
      <c r="F601" s="2" t="e">
        <f>VLOOKUP($A601,Price!$B:$F,9)</f>
        <v>#REF!</v>
      </c>
      <c r="K601">
        <f t="shared" si="264"/>
        <v>2</v>
      </c>
      <c r="L601" t="str">
        <f t="shared" si="255"/>
        <v>ORD0000518</v>
      </c>
      <c r="M601" t="e">
        <f>IF(N602=N601,1,2)</f>
        <v>#REF!</v>
      </c>
      <c r="N601" t="e">
        <f t="shared" si="265"/>
        <v>#REF!</v>
      </c>
    </row>
    <row r="602" spans="1:14" x14ac:dyDescent="0.25">
      <c r="A602" t="s">
        <v>1327</v>
      </c>
      <c r="C602" s="2" t="e">
        <f>VLOOKUP($A602,Price!$B:$F,6)</f>
        <v>#REF!</v>
      </c>
      <c r="D602" s="2" t="e">
        <f>VLOOKUP($A602,Price!$B:$F,7)</f>
        <v>#REF!</v>
      </c>
      <c r="E602" s="2" t="e">
        <f>VLOOKUP($A602,Price!$B:$F,8)</f>
        <v>#REF!</v>
      </c>
      <c r="F602" s="2" t="e">
        <f>VLOOKUP($A602,Price!$B:$F,9)</f>
        <v>#REF!</v>
      </c>
      <c r="K602">
        <f t="shared" si="264"/>
        <v>2</v>
      </c>
      <c r="L602" t="str">
        <f t="shared" si="255"/>
        <v>ORD0000520</v>
      </c>
      <c r="M602" t="e">
        <f>IF(N603=N602,1,2)</f>
        <v>#REF!</v>
      </c>
      <c r="N602" t="e">
        <f t="shared" si="265"/>
        <v>#REF!</v>
      </c>
    </row>
    <row r="603" spans="1:14" x14ac:dyDescent="0.25">
      <c r="A603" t="str">
        <f>A602</f>
        <v>ORD0000520</v>
      </c>
      <c r="C603" s="2" t="e">
        <f>VLOOKUP($A603,Price!$B:$F,6)</f>
        <v>#REF!</v>
      </c>
      <c r="D603" s="2" t="e">
        <f>VLOOKUP($A603,Price!$B:$F,7)</f>
        <v>#REF!</v>
      </c>
      <c r="E603" s="2" t="e">
        <f>VLOOKUP($A603,Price!$B:$F,8)</f>
        <v>#REF!</v>
      </c>
      <c r="F603" s="2" t="e">
        <f>VLOOKUP($A603,Price!$B:$F,9)</f>
        <v>#REF!</v>
      </c>
      <c r="K603">
        <f t="shared" si="264"/>
        <v>2</v>
      </c>
      <c r="L603" t="str">
        <f t="shared" si="255"/>
        <v>ORD0000520</v>
      </c>
      <c r="M603" t="e">
        <f>IF(N604=N603,1,2)</f>
        <v>#REF!</v>
      </c>
      <c r="N603" t="e">
        <f t="shared" si="265"/>
        <v>#REF!</v>
      </c>
    </row>
    <row r="604" spans="1:14" x14ac:dyDescent="0.25">
      <c r="A604" t="s">
        <v>1333</v>
      </c>
      <c r="C604" s="2" t="e">
        <f>VLOOKUP($A604,Price!$B:$F,6)</f>
        <v>#REF!</v>
      </c>
      <c r="D604" s="2" t="e">
        <f>VLOOKUP($A604,Price!$B:$F,7)</f>
        <v>#REF!</v>
      </c>
      <c r="E604" s="2" t="e">
        <f>VLOOKUP($A604,Price!$B:$F,8)</f>
        <v>#REF!</v>
      </c>
      <c r="F604" s="2" t="e">
        <f>VLOOKUP($A604,Price!$B:$F,9)</f>
        <v>#REF!</v>
      </c>
      <c r="L604" t="str">
        <f t="shared" si="255"/>
        <v>ORD0000522</v>
      </c>
      <c r="M604">
        <v>1</v>
      </c>
      <c r="N604" t="e">
        <f>IF(B604="",C604,C604+G604)</f>
        <v>#REF!</v>
      </c>
    </row>
    <row r="605" spans="1:14" x14ac:dyDescent="0.25">
      <c r="A605" t="s">
        <v>1335</v>
      </c>
      <c r="C605" s="2" t="e">
        <f>VLOOKUP($A605,Price!$B:$F,6)</f>
        <v>#REF!</v>
      </c>
      <c r="D605" s="2" t="e">
        <f>VLOOKUP($A605,Price!$B:$F,7)</f>
        <v>#REF!</v>
      </c>
      <c r="E605" s="2" t="e">
        <f>VLOOKUP($A605,Price!$B:$F,8)</f>
        <v>#REF!</v>
      </c>
      <c r="F605" s="2" t="e">
        <f>VLOOKUP($A605,Price!$B:$F,9)</f>
        <v>#REF!</v>
      </c>
      <c r="K605">
        <f t="shared" ref="K605:K607" si="266">COUNTIF(A:A,A605)</f>
        <v>3</v>
      </c>
      <c r="L605" t="str">
        <f t="shared" si="255"/>
        <v>ORD0000523</v>
      </c>
      <c r="M605">
        <v>1</v>
      </c>
      <c r="N605" t="e">
        <f>IF(AND(B605="",M605=1),F605,IF(AND(B605="",M605=2),E605/2,IF(AND(B605="",M605=3),E605/2,IF(M605=1,F605+J605,(E605+I605)/2))))</f>
        <v>#REF!</v>
      </c>
    </row>
    <row r="606" spans="1:14" x14ac:dyDescent="0.25">
      <c r="A606" t="str">
        <f t="shared" ref="A606:A607" si="267">A605</f>
        <v>ORD0000523</v>
      </c>
      <c r="C606" s="2" t="e">
        <f>VLOOKUP($A606,Price!$B:$F,6)</f>
        <v>#REF!</v>
      </c>
      <c r="D606" s="2" t="e">
        <f>VLOOKUP($A606,Price!$B:$F,7)</f>
        <v>#REF!</v>
      </c>
      <c r="E606" s="2" t="e">
        <f>VLOOKUP($A606,Price!$B:$F,8)</f>
        <v>#REF!</v>
      </c>
      <c r="F606" s="2" t="e">
        <f>VLOOKUP($A606,Price!$B:$F,9)</f>
        <v>#REF!</v>
      </c>
      <c r="K606">
        <f t="shared" si="266"/>
        <v>3</v>
      </c>
      <c r="L606" t="str">
        <f t="shared" si="255"/>
        <v>ORD0000523</v>
      </c>
      <c r="M606">
        <v>2</v>
      </c>
      <c r="N606" t="e">
        <f>IF(AND(B606="",M606=1),F606,IF(AND(B606="",M606=2),E606/2,IF(AND(B606="",M606=3),E606/2,IF(M606=1,F606+J606,(E606+I606)/2))))</f>
        <v>#REF!</v>
      </c>
    </row>
    <row r="607" spans="1:14" x14ac:dyDescent="0.25">
      <c r="A607" t="str">
        <f t="shared" si="267"/>
        <v>ORD0000523</v>
      </c>
      <c r="C607" s="2" t="e">
        <f>VLOOKUP($A607,Price!$B:$F,6)</f>
        <v>#REF!</v>
      </c>
      <c r="D607" s="2" t="e">
        <f>VLOOKUP($A607,Price!$B:$F,7)</f>
        <v>#REF!</v>
      </c>
      <c r="E607" s="2" t="e">
        <f>VLOOKUP($A607,Price!$B:$F,8)</f>
        <v>#REF!</v>
      </c>
      <c r="F607" s="2" t="e">
        <f>VLOOKUP($A607,Price!$B:$F,9)</f>
        <v>#REF!</v>
      </c>
      <c r="K607">
        <f t="shared" si="266"/>
        <v>3</v>
      </c>
      <c r="L607" t="str">
        <f t="shared" si="255"/>
        <v>ORD0000523</v>
      </c>
      <c r="M607">
        <v>3</v>
      </c>
      <c r="N607" t="e">
        <f>IF(AND(B607="",M607=1),F607,IF(AND(B607="",M607=2),E607/2,IF(AND(B607="",M607=3),E607/2,IF(M607=1,F607+J607,(E607+I607)/2))))</f>
        <v>#REF!</v>
      </c>
    </row>
    <row r="608" spans="1:14" x14ac:dyDescent="0.25">
      <c r="A608" t="s">
        <v>1337</v>
      </c>
      <c r="C608" s="2" t="e">
        <f>VLOOKUP($A608,Price!$B:$F,6)</f>
        <v>#REF!</v>
      </c>
      <c r="D608" s="2" t="e">
        <f>VLOOKUP($A608,Price!$B:$F,7)</f>
        <v>#REF!</v>
      </c>
      <c r="E608" s="2" t="e">
        <f>VLOOKUP($A608,Price!$B:$F,8)</f>
        <v>#REF!</v>
      </c>
      <c r="F608" s="2" t="e">
        <f>VLOOKUP($A608,Price!$B:$F,9)</f>
        <v>#REF!</v>
      </c>
      <c r="L608" t="str">
        <f t="shared" si="255"/>
        <v>ORD0000524</v>
      </c>
      <c r="M608">
        <v>1</v>
      </c>
      <c r="N608" t="e">
        <f t="shared" ref="N608:N622" si="268">IF(B608="",C608,C608+G608)</f>
        <v>#REF!</v>
      </c>
    </row>
    <row r="609" spans="1:14" x14ac:dyDescent="0.25">
      <c r="A609" t="s">
        <v>1343</v>
      </c>
      <c r="C609" s="2" t="e">
        <f>VLOOKUP($A609,Price!$B:$F,6)</f>
        <v>#REF!</v>
      </c>
      <c r="D609" s="2" t="e">
        <f>VLOOKUP($A609,Price!$B:$F,7)</f>
        <v>#REF!</v>
      </c>
      <c r="E609" s="2" t="e">
        <f>VLOOKUP($A609,Price!$B:$F,8)</f>
        <v>#REF!</v>
      </c>
      <c r="F609" s="2" t="e">
        <f>VLOOKUP($A609,Price!$B:$F,9)</f>
        <v>#REF!</v>
      </c>
      <c r="L609" t="str">
        <f t="shared" si="255"/>
        <v>ORD0000525</v>
      </c>
      <c r="M609">
        <v>1</v>
      </c>
      <c r="N609" t="e">
        <f t="shared" si="268"/>
        <v>#REF!</v>
      </c>
    </row>
    <row r="610" spans="1:14" x14ac:dyDescent="0.25">
      <c r="A610" t="s">
        <v>1345</v>
      </c>
      <c r="C610" s="2" t="e">
        <f>VLOOKUP($A610,Price!$B:$F,6)</f>
        <v>#REF!</v>
      </c>
      <c r="D610" s="2" t="e">
        <f>VLOOKUP($A610,Price!$B:$F,7)</f>
        <v>#REF!</v>
      </c>
      <c r="E610" s="2" t="e">
        <f>VLOOKUP($A610,Price!$B:$F,8)</f>
        <v>#REF!</v>
      </c>
      <c r="F610" s="2" t="e">
        <f>VLOOKUP($A610,Price!$B:$F,9)</f>
        <v>#REF!</v>
      </c>
      <c r="L610" t="str">
        <f t="shared" si="255"/>
        <v>ORD0000526</v>
      </c>
      <c r="M610">
        <v>1</v>
      </c>
      <c r="N610" t="e">
        <f t="shared" si="268"/>
        <v>#REF!</v>
      </c>
    </row>
    <row r="611" spans="1:14" x14ac:dyDescent="0.25">
      <c r="A611" t="s">
        <v>1347</v>
      </c>
      <c r="C611" s="2" t="e">
        <f>VLOOKUP($A611,Price!$B:$F,6)</f>
        <v>#REF!</v>
      </c>
      <c r="D611" s="2" t="e">
        <f>VLOOKUP($A611,Price!$B:$F,7)</f>
        <v>#REF!</v>
      </c>
      <c r="E611" s="2" t="e">
        <f>VLOOKUP($A611,Price!$B:$F,8)</f>
        <v>#REF!</v>
      </c>
      <c r="F611" s="2" t="e">
        <f>VLOOKUP($A611,Price!$B:$F,9)</f>
        <v>#REF!</v>
      </c>
      <c r="L611" t="str">
        <f t="shared" si="255"/>
        <v>ORD0000527</v>
      </c>
      <c r="M611">
        <v>1</v>
      </c>
      <c r="N611" t="e">
        <f t="shared" si="268"/>
        <v>#REF!</v>
      </c>
    </row>
    <row r="612" spans="1:14" x14ac:dyDescent="0.25">
      <c r="A612" t="s">
        <v>1349</v>
      </c>
      <c r="C612" s="2" t="e">
        <f>VLOOKUP($A612,Price!$B:$F,6)</f>
        <v>#REF!</v>
      </c>
      <c r="D612" s="2" t="e">
        <f>VLOOKUP($A612,Price!$B:$F,7)</f>
        <v>#REF!</v>
      </c>
      <c r="E612" s="2" t="e">
        <f>VLOOKUP($A612,Price!$B:$F,8)</f>
        <v>#REF!</v>
      </c>
      <c r="F612" s="2" t="e">
        <f>VLOOKUP($A612,Price!$B:$F,9)</f>
        <v>#REF!</v>
      </c>
      <c r="L612" t="str">
        <f t="shared" si="255"/>
        <v>ORD0000528</v>
      </c>
      <c r="M612">
        <v>1</v>
      </c>
      <c r="N612" t="e">
        <f t="shared" si="268"/>
        <v>#REF!</v>
      </c>
    </row>
    <row r="613" spans="1:14" x14ac:dyDescent="0.25">
      <c r="A613" t="s">
        <v>1351</v>
      </c>
      <c r="C613" s="2" t="e">
        <f>VLOOKUP($A613,Price!$B:$F,6)</f>
        <v>#REF!</v>
      </c>
      <c r="D613" s="2" t="e">
        <f>VLOOKUP($A613,Price!$B:$F,7)</f>
        <v>#REF!</v>
      </c>
      <c r="E613" s="2" t="e">
        <f>VLOOKUP($A613,Price!$B:$F,8)</f>
        <v>#REF!</v>
      </c>
      <c r="F613" s="2" t="e">
        <f>VLOOKUP($A613,Price!$B:$F,9)</f>
        <v>#REF!</v>
      </c>
      <c r="L613" t="str">
        <f t="shared" si="255"/>
        <v>ORD0000529</v>
      </c>
      <c r="M613">
        <v>1</v>
      </c>
      <c r="N613" t="e">
        <f t="shared" si="268"/>
        <v>#REF!</v>
      </c>
    </row>
    <row r="614" spans="1:14" x14ac:dyDescent="0.25">
      <c r="A614" t="s">
        <v>1352</v>
      </c>
      <c r="C614" s="2" t="e">
        <f>VLOOKUP($A614,Price!$B:$F,6)</f>
        <v>#REF!</v>
      </c>
      <c r="D614" s="2" t="e">
        <f>VLOOKUP($A614,Price!$B:$F,7)</f>
        <v>#REF!</v>
      </c>
      <c r="E614" s="2" t="e">
        <f>VLOOKUP($A614,Price!$B:$F,8)</f>
        <v>#REF!</v>
      </c>
      <c r="F614" s="2" t="e">
        <f>VLOOKUP($A614,Price!$B:$F,9)</f>
        <v>#REF!</v>
      </c>
      <c r="L614" t="str">
        <f t="shared" si="255"/>
        <v>ORD0000530</v>
      </c>
      <c r="M614">
        <v>1</v>
      </c>
      <c r="N614" t="e">
        <f t="shared" si="268"/>
        <v>#REF!</v>
      </c>
    </row>
    <row r="615" spans="1:14" x14ac:dyDescent="0.25">
      <c r="A615" t="s">
        <v>1355</v>
      </c>
      <c r="C615" s="2" t="e">
        <f>VLOOKUP($A615,Price!$B:$F,6)</f>
        <v>#REF!</v>
      </c>
      <c r="D615" s="2" t="e">
        <f>VLOOKUP($A615,Price!$B:$F,7)</f>
        <v>#REF!</v>
      </c>
      <c r="E615" s="2" t="e">
        <f>VLOOKUP($A615,Price!$B:$F,8)</f>
        <v>#REF!</v>
      </c>
      <c r="F615" s="2" t="e">
        <f>VLOOKUP($A615,Price!$B:$F,9)</f>
        <v>#REF!</v>
      </c>
      <c r="L615" t="str">
        <f t="shared" si="255"/>
        <v>ORD0000531</v>
      </c>
      <c r="M615">
        <v>1</v>
      </c>
      <c r="N615" t="e">
        <f t="shared" si="268"/>
        <v>#REF!</v>
      </c>
    </row>
    <row r="616" spans="1:14" x14ac:dyDescent="0.25">
      <c r="A616" t="s">
        <v>1357</v>
      </c>
      <c r="C616" s="2" t="e">
        <f>VLOOKUP($A616,Price!$B:$F,6)</f>
        <v>#REF!</v>
      </c>
      <c r="D616" s="2" t="e">
        <f>VLOOKUP($A616,Price!$B:$F,7)</f>
        <v>#REF!</v>
      </c>
      <c r="E616" s="2" t="e">
        <f>VLOOKUP($A616,Price!$B:$F,8)</f>
        <v>#REF!</v>
      </c>
      <c r="F616" s="2" t="e">
        <f>VLOOKUP($A616,Price!$B:$F,9)</f>
        <v>#REF!</v>
      </c>
      <c r="L616" t="str">
        <f t="shared" si="255"/>
        <v>ORD0000532</v>
      </c>
      <c r="M616">
        <v>1</v>
      </c>
      <c r="N616" t="e">
        <f t="shared" si="268"/>
        <v>#REF!</v>
      </c>
    </row>
    <row r="617" spans="1:14" x14ac:dyDescent="0.25">
      <c r="A617" t="s">
        <v>1359</v>
      </c>
      <c r="C617" s="2" t="e">
        <f>VLOOKUP($A617,Price!$B:$F,6)</f>
        <v>#REF!</v>
      </c>
      <c r="D617" s="2" t="e">
        <f>VLOOKUP($A617,Price!$B:$F,7)</f>
        <v>#REF!</v>
      </c>
      <c r="E617" s="2" t="e">
        <f>VLOOKUP($A617,Price!$B:$F,8)</f>
        <v>#REF!</v>
      </c>
      <c r="F617" s="2" t="e">
        <f>VLOOKUP($A617,Price!$B:$F,9)</f>
        <v>#REF!</v>
      </c>
      <c r="L617" t="str">
        <f t="shared" si="255"/>
        <v>ORD0000533</v>
      </c>
      <c r="M617">
        <v>1</v>
      </c>
      <c r="N617" t="e">
        <f t="shared" si="268"/>
        <v>#REF!</v>
      </c>
    </row>
    <row r="618" spans="1:14" x14ac:dyDescent="0.25">
      <c r="A618" t="s">
        <v>1362</v>
      </c>
      <c r="C618" s="2" t="e">
        <f>VLOOKUP($A618,Price!$B:$F,6)</f>
        <v>#REF!</v>
      </c>
      <c r="D618" s="2" t="e">
        <f>VLOOKUP($A618,Price!$B:$F,7)</f>
        <v>#REF!</v>
      </c>
      <c r="E618" s="2" t="e">
        <f>VLOOKUP($A618,Price!$B:$F,8)</f>
        <v>#REF!</v>
      </c>
      <c r="F618" s="2" t="e">
        <f>VLOOKUP($A618,Price!$B:$F,9)</f>
        <v>#REF!</v>
      </c>
      <c r="L618" t="str">
        <f t="shared" si="255"/>
        <v>ORD0000534</v>
      </c>
      <c r="M618">
        <v>1</v>
      </c>
      <c r="N618" t="e">
        <f t="shared" si="268"/>
        <v>#REF!</v>
      </c>
    </row>
    <row r="619" spans="1:14" x14ac:dyDescent="0.25">
      <c r="A619" t="s">
        <v>1364</v>
      </c>
      <c r="C619" s="2" t="e">
        <f>VLOOKUP($A619,Price!$B:$F,6)</f>
        <v>#REF!</v>
      </c>
      <c r="D619" s="2" t="e">
        <f>VLOOKUP($A619,Price!$B:$F,7)</f>
        <v>#REF!</v>
      </c>
      <c r="E619" s="2" t="e">
        <f>VLOOKUP($A619,Price!$B:$F,8)</f>
        <v>#REF!</v>
      </c>
      <c r="F619" s="2" t="e">
        <f>VLOOKUP($A619,Price!$B:$F,9)</f>
        <v>#REF!</v>
      </c>
      <c r="L619" t="str">
        <f t="shared" si="255"/>
        <v>ORD0000535</v>
      </c>
      <c r="M619">
        <v>1</v>
      </c>
      <c r="N619" t="e">
        <f t="shared" si="268"/>
        <v>#REF!</v>
      </c>
    </row>
    <row r="620" spans="1:14" x14ac:dyDescent="0.25">
      <c r="A620" t="s">
        <v>1366</v>
      </c>
      <c r="C620" s="2" t="e">
        <f>VLOOKUP($A620,Price!$B:$F,6)</f>
        <v>#REF!</v>
      </c>
      <c r="D620" s="2" t="e">
        <f>VLOOKUP($A620,Price!$B:$F,7)</f>
        <v>#REF!</v>
      </c>
      <c r="E620" s="2" t="e">
        <f>VLOOKUP($A620,Price!$B:$F,8)</f>
        <v>#REF!</v>
      </c>
      <c r="F620" s="2" t="e">
        <f>VLOOKUP($A620,Price!$B:$F,9)</f>
        <v>#REF!</v>
      </c>
      <c r="L620" t="str">
        <f t="shared" si="255"/>
        <v>ORD0000536</v>
      </c>
      <c r="M620">
        <v>1</v>
      </c>
      <c r="N620" t="e">
        <f t="shared" si="268"/>
        <v>#REF!</v>
      </c>
    </row>
    <row r="621" spans="1:14" x14ac:dyDescent="0.25">
      <c r="A621" t="s">
        <v>1368</v>
      </c>
      <c r="C621" s="2" t="e">
        <f>VLOOKUP($A621,Price!$B:$F,6)</f>
        <v>#REF!</v>
      </c>
      <c r="D621" s="2" t="e">
        <f>VLOOKUP($A621,Price!$B:$F,7)</f>
        <v>#REF!</v>
      </c>
      <c r="E621" s="2" t="e">
        <f>VLOOKUP($A621,Price!$B:$F,8)</f>
        <v>#REF!</v>
      </c>
      <c r="F621" s="2" t="e">
        <f>VLOOKUP($A621,Price!$B:$F,9)</f>
        <v>#REF!</v>
      </c>
      <c r="L621" t="str">
        <f t="shared" si="255"/>
        <v>ORD0000537</v>
      </c>
      <c r="M621">
        <v>1</v>
      </c>
      <c r="N621" t="e">
        <f t="shared" si="268"/>
        <v>#REF!</v>
      </c>
    </row>
    <row r="622" spans="1:14" x14ac:dyDescent="0.25">
      <c r="A622" t="s">
        <v>1370</v>
      </c>
      <c r="C622" s="2" t="e">
        <f>VLOOKUP($A622,Price!$B:$F,6)</f>
        <v>#REF!</v>
      </c>
      <c r="D622" s="2" t="e">
        <f>VLOOKUP($A622,Price!$B:$F,7)</f>
        <v>#REF!</v>
      </c>
      <c r="E622" s="2" t="e">
        <f>VLOOKUP($A622,Price!$B:$F,8)</f>
        <v>#REF!</v>
      </c>
      <c r="F622" s="2" t="e">
        <f>VLOOKUP($A622,Price!$B:$F,9)</f>
        <v>#REF!</v>
      </c>
      <c r="L622" t="str">
        <f t="shared" si="255"/>
        <v>ORD0000538</v>
      </c>
      <c r="M622">
        <v>1</v>
      </c>
      <c r="N622" t="e">
        <f t="shared" si="268"/>
        <v>#REF!</v>
      </c>
    </row>
    <row r="623" spans="1:14" x14ac:dyDescent="0.25">
      <c r="A623" t="s">
        <v>1371</v>
      </c>
      <c r="B623" t="s">
        <v>1378</v>
      </c>
      <c r="C623" s="2" t="e">
        <f>VLOOKUP($A623,Price!$B:$F,6)</f>
        <v>#REF!</v>
      </c>
      <c r="D623" s="2" t="e">
        <f>VLOOKUP($A623,Price!$B:$F,7)</f>
        <v>#REF!</v>
      </c>
      <c r="E623" s="2" t="e">
        <f>VLOOKUP($A623,Price!$B:$F,8)</f>
        <v>#REF!</v>
      </c>
      <c r="F623" s="2" t="e">
        <f>VLOOKUP($A623,Price!$B:$F,9)</f>
        <v>#REF!</v>
      </c>
      <c r="G623" s="3" t="e">
        <f>VLOOKUP($B623,Price!$B:$F,6)</f>
        <v>#REF!</v>
      </c>
      <c r="H623" s="3" t="e">
        <f>VLOOKUP($B623,Price!$B:$F,7)</f>
        <v>#REF!</v>
      </c>
      <c r="I623" s="3" t="e">
        <f>VLOOKUP($B623,Price!$B:$F,8)</f>
        <v>#REF!</v>
      </c>
      <c r="J623" s="3" t="e">
        <f>VLOOKUP($B623,Price!$B:$F,9)</f>
        <v>#REF!</v>
      </c>
      <c r="K623">
        <f t="shared" ref="K623:K625" si="269">COUNTIF(A:A,A623)</f>
        <v>3</v>
      </c>
      <c r="L623" t="str">
        <f t="shared" si="255"/>
        <v>ORD0000539, ORD0000542</v>
      </c>
      <c r="M623">
        <v>1</v>
      </c>
      <c r="N623" t="e">
        <f>IF(AND(B623="",M623=1),F623,IF(AND(B623="",M623=2),E623/2,IF(AND(B623="",M623=3),E623/2,IF(M623=1,F623+J623,(E623+I623)/2))))</f>
        <v>#REF!</v>
      </c>
    </row>
    <row r="624" spans="1:14" x14ac:dyDescent="0.25">
      <c r="A624" t="str">
        <f t="shared" ref="A624:A625" si="270">A623</f>
        <v>ORD0000539</v>
      </c>
      <c r="B624" t="s">
        <v>1378</v>
      </c>
      <c r="C624" s="2" t="e">
        <f>VLOOKUP($A624,Price!$B:$F,6)</f>
        <v>#REF!</v>
      </c>
      <c r="D624" s="2" t="e">
        <f>VLOOKUP($A624,Price!$B:$F,7)</f>
        <v>#REF!</v>
      </c>
      <c r="E624" s="2" t="e">
        <f>VLOOKUP($A624,Price!$B:$F,8)</f>
        <v>#REF!</v>
      </c>
      <c r="F624" s="2" t="e">
        <f>VLOOKUP($A624,Price!$B:$F,9)</f>
        <v>#REF!</v>
      </c>
      <c r="G624" s="3" t="e">
        <f>VLOOKUP($B624,Price!$B:$F,6)</f>
        <v>#REF!</v>
      </c>
      <c r="H624" s="3" t="e">
        <f>VLOOKUP($B624,Price!$B:$F,7)</f>
        <v>#REF!</v>
      </c>
      <c r="I624" s="3" t="e">
        <f>VLOOKUP($B624,Price!$B:$F,8)</f>
        <v>#REF!</v>
      </c>
      <c r="J624" s="3" t="e">
        <f>VLOOKUP($B624,Price!$B:$F,9)</f>
        <v>#REF!</v>
      </c>
      <c r="K624">
        <f t="shared" si="269"/>
        <v>3</v>
      </c>
      <c r="L624" t="str">
        <f t="shared" si="255"/>
        <v>ORD0000539, ORD0000542</v>
      </c>
      <c r="M624">
        <v>2</v>
      </c>
      <c r="N624" t="e">
        <f>IF(AND(B624="",M624=1),F624,IF(AND(B624="",M624=2),E624/2,IF(AND(B624="",M624=3),E624/2,IF(M624=1,F624+J624,(E624+I624)/2))))</f>
        <v>#REF!</v>
      </c>
    </row>
    <row r="625" spans="1:14" x14ac:dyDescent="0.25">
      <c r="A625" t="str">
        <f t="shared" si="270"/>
        <v>ORD0000539</v>
      </c>
      <c r="B625" t="s">
        <v>1378</v>
      </c>
      <c r="C625" s="2" t="e">
        <f>VLOOKUP($A625,Price!$B:$F,6)</f>
        <v>#REF!</v>
      </c>
      <c r="D625" s="2" t="e">
        <f>VLOOKUP($A625,Price!$B:$F,7)</f>
        <v>#REF!</v>
      </c>
      <c r="E625" s="2" t="e">
        <f>VLOOKUP($A625,Price!$B:$F,8)</f>
        <v>#REF!</v>
      </c>
      <c r="F625" s="2" t="e">
        <f>VLOOKUP($A625,Price!$B:$F,9)</f>
        <v>#REF!</v>
      </c>
      <c r="G625" s="3" t="e">
        <f>VLOOKUP($B625,Price!$B:$F,6)</f>
        <v>#REF!</v>
      </c>
      <c r="H625" s="3" t="e">
        <f>VLOOKUP($B625,Price!$B:$F,7)</f>
        <v>#REF!</v>
      </c>
      <c r="I625" s="3" t="e">
        <f>VLOOKUP($B625,Price!$B:$F,8)</f>
        <v>#REF!</v>
      </c>
      <c r="J625" s="3" t="e">
        <f>VLOOKUP($B625,Price!$B:$F,9)</f>
        <v>#REF!</v>
      </c>
      <c r="K625">
        <f t="shared" si="269"/>
        <v>3</v>
      </c>
      <c r="L625" t="str">
        <f t="shared" si="255"/>
        <v>ORD0000539, ORD0000542</v>
      </c>
      <c r="M625">
        <v>3</v>
      </c>
      <c r="N625" t="e">
        <f>IF(AND(B625="",M625=1),F625,IF(AND(B625="",M625=2),E625/2,IF(AND(B625="",M625=3),E625/2,IF(M625=1,F625+J625,(E625+I625)/2))))</f>
        <v>#REF!</v>
      </c>
    </row>
    <row r="626" spans="1:14" x14ac:dyDescent="0.25">
      <c r="A626" t="s">
        <v>1374</v>
      </c>
      <c r="C626" s="2" t="e">
        <f>VLOOKUP($A626,Price!$B:$F,6)</f>
        <v>#REF!</v>
      </c>
      <c r="D626" s="2" t="e">
        <f>VLOOKUP($A626,Price!$B:$F,7)</f>
        <v>#REF!</v>
      </c>
      <c r="E626" s="2" t="e">
        <f>VLOOKUP($A626,Price!$B:$F,8)</f>
        <v>#REF!</v>
      </c>
      <c r="F626" s="2" t="e">
        <f>VLOOKUP($A626,Price!$B:$F,9)</f>
        <v>#REF!</v>
      </c>
      <c r="L626" t="str">
        <f t="shared" si="255"/>
        <v>ORD0000540</v>
      </c>
      <c r="M626">
        <v>1</v>
      </c>
      <c r="N626" t="e">
        <f>IF(B626="",C626,C626+G626)</f>
        <v>#REF!</v>
      </c>
    </row>
    <row r="627" spans="1:14" x14ac:dyDescent="0.25">
      <c r="A627" t="s">
        <v>1376</v>
      </c>
      <c r="C627" s="2" t="e">
        <f>VLOOKUP($A627,Price!$B:$F,6)</f>
        <v>#REF!</v>
      </c>
      <c r="D627" s="2" t="e">
        <f>VLOOKUP($A627,Price!$B:$F,7)</f>
        <v>#REF!</v>
      </c>
      <c r="E627" s="2" t="e">
        <f>VLOOKUP($A627,Price!$B:$F,8)</f>
        <v>#REF!</v>
      </c>
      <c r="F627" s="2" t="e">
        <f>VLOOKUP($A627,Price!$B:$F,9)</f>
        <v>#REF!</v>
      </c>
      <c r="K627">
        <f t="shared" ref="K627:K628" si="271">COUNTIF(A:A,A627)</f>
        <v>2</v>
      </c>
      <c r="L627" t="str">
        <f t="shared" si="255"/>
        <v>ORD0000541</v>
      </c>
      <c r="M627" t="e">
        <f>IF(N628=N627,1,2)</f>
        <v>#REF!</v>
      </c>
      <c r="N627" t="e">
        <f t="shared" ref="N627:N628" si="272">IF(B627="",E627,E627+I627)</f>
        <v>#REF!</v>
      </c>
    </row>
    <row r="628" spans="1:14" x14ac:dyDescent="0.25">
      <c r="A628" t="str">
        <f>A627</f>
        <v>ORD0000541</v>
      </c>
      <c r="C628" s="2" t="e">
        <f>VLOOKUP($A628,Price!$B:$F,6)</f>
        <v>#REF!</v>
      </c>
      <c r="D628" s="2" t="e">
        <f>VLOOKUP($A628,Price!$B:$F,7)</f>
        <v>#REF!</v>
      </c>
      <c r="E628" s="2" t="e">
        <f>VLOOKUP($A628,Price!$B:$F,8)</f>
        <v>#REF!</v>
      </c>
      <c r="F628" s="2" t="e">
        <f>VLOOKUP($A628,Price!$B:$F,9)</f>
        <v>#REF!</v>
      </c>
      <c r="K628">
        <f t="shared" si="271"/>
        <v>2</v>
      </c>
      <c r="L628" t="str">
        <f t="shared" si="255"/>
        <v>ORD0000541</v>
      </c>
      <c r="M628" t="e">
        <f>IF(N629=N628,1,2)</f>
        <v>#REF!</v>
      </c>
      <c r="N628" t="e">
        <f t="shared" si="272"/>
        <v>#REF!</v>
      </c>
    </row>
    <row r="629" spans="1:14" x14ac:dyDescent="0.25">
      <c r="A629" t="s">
        <v>1380</v>
      </c>
      <c r="C629" s="2" t="e">
        <f>VLOOKUP($A629,Price!$B:$F,6)</f>
        <v>#REF!</v>
      </c>
      <c r="D629" s="2" t="e">
        <f>VLOOKUP($A629,Price!$B:$F,7)</f>
        <v>#REF!</v>
      </c>
      <c r="E629" s="2" t="e">
        <f>VLOOKUP($A629,Price!$B:$F,8)</f>
        <v>#REF!</v>
      </c>
      <c r="F629" s="2" t="e">
        <f>VLOOKUP($A629,Price!$B:$F,9)</f>
        <v>#REF!</v>
      </c>
      <c r="L629" t="str">
        <f t="shared" si="255"/>
        <v>ORD0000543</v>
      </c>
      <c r="M629">
        <v>1</v>
      </c>
      <c r="N629" t="e">
        <f t="shared" ref="N629:N638" si="273">IF(B629="",C629,C629+G629)</f>
        <v>#REF!</v>
      </c>
    </row>
    <row r="630" spans="1:14" x14ac:dyDescent="0.25">
      <c r="A630" t="s">
        <v>1383</v>
      </c>
      <c r="C630" s="2" t="e">
        <f>VLOOKUP($A630,Price!$B:$F,6)</f>
        <v>#REF!</v>
      </c>
      <c r="D630" s="2" t="e">
        <f>VLOOKUP($A630,Price!$B:$F,7)</f>
        <v>#REF!</v>
      </c>
      <c r="E630" s="2" t="e">
        <f>VLOOKUP($A630,Price!$B:$F,8)</f>
        <v>#REF!</v>
      </c>
      <c r="F630" s="2" t="e">
        <f>VLOOKUP($A630,Price!$B:$F,9)</f>
        <v>#REF!</v>
      </c>
      <c r="L630" t="str">
        <f t="shared" si="255"/>
        <v>ORD0000544</v>
      </c>
      <c r="M630">
        <v>1</v>
      </c>
      <c r="N630" t="e">
        <f t="shared" si="273"/>
        <v>#REF!</v>
      </c>
    </row>
    <row r="631" spans="1:14" x14ac:dyDescent="0.25">
      <c r="A631" t="s">
        <v>1385</v>
      </c>
      <c r="C631" s="2" t="e">
        <f>VLOOKUP($A631,Price!$B:$F,6)</f>
        <v>#REF!</v>
      </c>
      <c r="D631" s="2" t="e">
        <f>VLOOKUP($A631,Price!$B:$F,7)</f>
        <v>#REF!</v>
      </c>
      <c r="E631" s="2" t="e">
        <f>VLOOKUP($A631,Price!$B:$F,8)</f>
        <v>#REF!</v>
      </c>
      <c r="F631" s="2" t="e">
        <f>VLOOKUP($A631,Price!$B:$F,9)</f>
        <v>#REF!</v>
      </c>
      <c r="L631" t="str">
        <f t="shared" si="255"/>
        <v>ORD0000545</v>
      </c>
      <c r="M631">
        <v>1</v>
      </c>
      <c r="N631" t="e">
        <f t="shared" si="273"/>
        <v>#REF!</v>
      </c>
    </row>
    <row r="632" spans="1:14" x14ac:dyDescent="0.25">
      <c r="A632" t="s">
        <v>1387</v>
      </c>
      <c r="C632" s="2" t="e">
        <f>VLOOKUP($A632,Price!$B:$F,6)</f>
        <v>#REF!</v>
      </c>
      <c r="D632" s="2" t="e">
        <f>VLOOKUP($A632,Price!$B:$F,7)</f>
        <v>#REF!</v>
      </c>
      <c r="E632" s="2" t="e">
        <f>VLOOKUP($A632,Price!$B:$F,8)</f>
        <v>#REF!</v>
      </c>
      <c r="F632" s="2" t="e">
        <f>VLOOKUP($A632,Price!$B:$F,9)</f>
        <v>#REF!</v>
      </c>
      <c r="L632" t="str">
        <f t="shared" si="255"/>
        <v>ORD0000546</v>
      </c>
      <c r="M632">
        <v>1</v>
      </c>
      <c r="N632" t="e">
        <f t="shared" si="273"/>
        <v>#REF!</v>
      </c>
    </row>
    <row r="633" spans="1:14" x14ac:dyDescent="0.25">
      <c r="A633" t="s">
        <v>1390</v>
      </c>
      <c r="C633" s="2" t="e">
        <f>VLOOKUP($A633,Price!$B:$F,6)</f>
        <v>#REF!</v>
      </c>
      <c r="D633" s="2" t="e">
        <f>VLOOKUP($A633,Price!$B:$F,7)</f>
        <v>#REF!</v>
      </c>
      <c r="E633" s="2" t="e">
        <f>VLOOKUP($A633,Price!$B:$F,8)</f>
        <v>#REF!</v>
      </c>
      <c r="F633" s="2" t="e">
        <f>VLOOKUP($A633,Price!$B:$F,9)</f>
        <v>#REF!</v>
      </c>
      <c r="L633" t="str">
        <f t="shared" si="255"/>
        <v>ORD0000547</v>
      </c>
      <c r="M633">
        <v>1</v>
      </c>
      <c r="N633" t="e">
        <f t="shared" si="273"/>
        <v>#REF!</v>
      </c>
    </row>
    <row r="634" spans="1:14" x14ac:dyDescent="0.25">
      <c r="A634" t="s">
        <v>1392</v>
      </c>
      <c r="C634" s="2" t="e">
        <f>VLOOKUP($A634,Price!$B:$F,6)</f>
        <v>#REF!</v>
      </c>
      <c r="D634" s="2" t="e">
        <f>VLOOKUP($A634,Price!$B:$F,7)</f>
        <v>#REF!</v>
      </c>
      <c r="E634" s="2" t="e">
        <f>VLOOKUP($A634,Price!$B:$F,8)</f>
        <v>#REF!</v>
      </c>
      <c r="F634" s="2" t="e">
        <f>VLOOKUP($A634,Price!$B:$F,9)</f>
        <v>#REF!</v>
      </c>
      <c r="L634" t="str">
        <f t="shared" si="255"/>
        <v>ORD0000548</v>
      </c>
      <c r="M634">
        <v>1</v>
      </c>
      <c r="N634" t="e">
        <f t="shared" si="273"/>
        <v>#REF!</v>
      </c>
    </row>
    <row r="635" spans="1:14" x14ac:dyDescent="0.25">
      <c r="A635" t="s">
        <v>1394</v>
      </c>
      <c r="C635" s="2" t="e">
        <f>VLOOKUP($A635,Price!$B:$F,6)</f>
        <v>#REF!</v>
      </c>
      <c r="D635" s="2" t="e">
        <f>VLOOKUP($A635,Price!$B:$F,7)</f>
        <v>#REF!</v>
      </c>
      <c r="E635" s="2" t="e">
        <f>VLOOKUP($A635,Price!$B:$F,8)</f>
        <v>#REF!</v>
      </c>
      <c r="F635" s="2" t="e">
        <f>VLOOKUP($A635,Price!$B:$F,9)</f>
        <v>#REF!</v>
      </c>
      <c r="L635" t="str">
        <f t="shared" si="255"/>
        <v>ORD0000549</v>
      </c>
      <c r="M635">
        <v>1</v>
      </c>
      <c r="N635" t="e">
        <f t="shared" si="273"/>
        <v>#REF!</v>
      </c>
    </row>
    <row r="636" spans="1:14" x14ac:dyDescent="0.25">
      <c r="A636" t="s">
        <v>1396</v>
      </c>
      <c r="C636" s="2" t="e">
        <f>VLOOKUP($A636,Price!$B:$F,6)</f>
        <v>#REF!</v>
      </c>
      <c r="D636" s="2" t="e">
        <f>VLOOKUP($A636,Price!$B:$F,7)</f>
        <v>#REF!</v>
      </c>
      <c r="E636" s="2" t="e">
        <f>VLOOKUP($A636,Price!$B:$F,8)</f>
        <v>#REF!</v>
      </c>
      <c r="F636" s="2" t="e">
        <f>VLOOKUP($A636,Price!$B:$F,9)</f>
        <v>#REF!</v>
      </c>
      <c r="L636" t="str">
        <f t="shared" si="255"/>
        <v>ORD0000550</v>
      </c>
      <c r="M636">
        <v>1</v>
      </c>
      <c r="N636" t="e">
        <f t="shared" si="273"/>
        <v>#REF!</v>
      </c>
    </row>
    <row r="637" spans="1:14" x14ac:dyDescent="0.25">
      <c r="A637" t="s">
        <v>1398</v>
      </c>
      <c r="C637" s="2" t="e">
        <f>VLOOKUP($A637,Price!$B:$F,6)</f>
        <v>#REF!</v>
      </c>
      <c r="D637" s="2" t="e">
        <f>VLOOKUP($A637,Price!$B:$F,7)</f>
        <v>#REF!</v>
      </c>
      <c r="E637" s="2" t="e">
        <f>VLOOKUP($A637,Price!$B:$F,8)</f>
        <v>#REF!</v>
      </c>
      <c r="F637" s="2" t="e">
        <f>VLOOKUP($A637,Price!$B:$F,9)</f>
        <v>#REF!</v>
      </c>
      <c r="L637" t="str">
        <f t="shared" si="255"/>
        <v>ORD0000551</v>
      </c>
      <c r="M637">
        <v>1</v>
      </c>
      <c r="N637" t="e">
        <f t="shared" si="273"/>
        <v>#REF!</v>
      </c>
    </row>
    <row r="638" spans="1:14" x14ac:dyDescent="0.25">
      <c r="A638" t="s">
        <v>1400</v>
      </c>
      <c r="C638" s="2" t="e">
        <f>VLOOKUP($A638,Price!$B:$F,6)</f>
        <v>#REF!</v>
      </c>
      <c r="D638" s="2" t="e">
        <f>VLOOKUP($A638,Price!$B:$F,7)</f>
        <v>#REF!</v>
      </c>
      <c r="E638" s="2" t="e">
        <f>VLOOKUP($A638,Price!$B:$F,8)</f>
        <v>#REF!</v>
      </c>
      <c r="F638" s="2" t="e">
        <f>VLOOKUP($A638,Price!$B:$F,9)</f>
        <v>#REF!</v>
      </c>
      <c r="L638" t="str">
        <f t="shared" si="255"/>
        <v>ORD0000552</v>
      </c>
      <c r="M638">
        <v>1</v>
      </c>
      <c r="N638" t="e">
        <f t="shared" si="273"/>
        <v>#REF!</v>
      </c>
    </row>
    <row r="639" spans="1:14" x14ac:dyDescent="0.25">
      <c r="A639" t="s">
        <v>1403</v>
      </c>
      <c r="C639" s="2" t="e">
        <f>VLOOKUP($A639,Price!$B:$F,6)</f>
        <v>#REF!</v>
      </c>
      <c r="D639" s="2" t="e">
        <f>VLOOKUP($A639,Price!$B:$F,7)</f>
        <v>#REF!</v>
      </c>
      <c r="E639" s="2" t="e">
        <f>VLOOKUP($A639,Price!$B:$F,8)</f>
        <v>#REF!</v>
      </c>
      <c r="F639" s="2" t="e">
        <f>VLOOKUP($A639,Price!$B:$F,9)</f>
        <v>#REF!</v>
      </c>
      <c r="K639">
        <f t="shared" ref="K639:K640" si="274">COUNTIF(A:A,A639)</f>
        <v>2</v>
      </c>
      <c r="L639" t="str">
        <f t="shared" si="255"/>
        <v>ORD0000553</v>
      </c>
      <c r="M639" t="e">
        <f>IF(N640=N639,1,2)</f>
        <v>#REF!</v>
      </c>
      <c r="N639" t="e">
        <f t="shared" ref="N639:N640" si="275">IF(B639="",E639,E639+I639)</f>
        <v>#REF!</v>
      </c>
    </row>
    <row r="640" spans="1:14" x14ac:dyDescent="0.25">
      <c r="A640" t="str">
        <f>A639</f>
        <v>ORD0000553</v>
      </c>
      <c r="C640" s="2" t="e">
        <f>VLOOKUP($A640,Price!$B:$F,6)</f>
        <v>#REF!</v>
      </c>
      <c r="D640" s="2" t="e">
        <f>VLOOKUP($A640,Price!$B:$F,7)</f>
        <v>#REF!</v>
      </c>
      <c r="E640" s="2" t="e">
        <f>VLOOKUP($A640,Price!$B:$F,8)</f>
        <v>#REF!</v>
      </c>
      <c r="F640" s="2" t="e">
        <f>VLOOKUP($A640,Price!$B:$F,9)</f>
        <v>#REF!</v>
      </c>
      <c r="K640">
        <f t="shared" si="274"/>
        <v>2</v>
      </c>
      <c r="L640" t="str">
        <f t="shared" si="255"/>
        <v>ORD0000553</v>
      </c>
      <c r="M640" t="e">
        <f>IF(N641=N640,1,2)</f>
        <v>#REF!</v>
      </c>
      <c r="N640" t="e">
        <f t="shared" si="275"/>
        <v>#REF!</v>
      </c>
    </row>
    <row r="641" spans="1:14" x14ac:dyDescent="0.25">
      <c r="A641" t="s">
        <v>1405</v>
      </c>
      <c r="C641" s="2" t="e">
        <f>VLOOKUP($A641,Price!$B:$F,6)</f>
        <v>#REF!</v>
      </c>
      <c r="D641" s="2" t="e">
        <f>VLOOKUP($A641,Price!$B:$F,7)</f>
        <v>#REF!</v>
      </c>
      <c r="E641" s="2" t="e">
        <f>VLOOKUP($A641,Price!$B:$F,8)</f>
        <v>#REF!</v>
      </c>
      <c r="F641" s="2" t="e">
        <f>VLOOKUP($A641,Price!$B:$F,9)</f>
        <v>#REF!</v>
      </c>
      <c r="L641" t="str">
        <f t="shared" si="255"/>
        <v>ORD0000554</v>
      </c>
      <c r="M641">
        <v>1</v>
      </c>
      <c r="N641" t="e">
        <f t="shared" ref="N641:N647" si="276">IF(B641="",C641,C641+G641)</f>
        <v>#REF!</v>
      </c>
    </row>
    <row r="642" spans="1:14" x14ac:dyDescent="0.25">
      <c r="A642" t="s">
        <v>1407</v>
      </c>
      <c r="C642" s="2" t="e">
        <f>VLOOKUP($A642,Price!$B:$F,6)</f>
        <v>#REF!</v>
      </c>
      <c r="D642" s="2" t="e">
        <f>VLOOKUP($A642,Price!$B:$F,7)</f>
        <v>#REF!</v>
      </c>
      <c r="E642" s="2" t="e">
        <f>VLOOKUP($A642,Price!$B:$F,8)</f>
        <v>#REF!</v>
      </c>
      <c r="F642" s="2" t="e">
        <f>VLOOKUP($A642,Price!$B:$F,9)</f>
        <v>#REF!</v>
      </c>
      <c r="L642" t="str">
        <f t="shared" si="255"/>
        <v>ORD0000555</v>
      </c>
      <c r="M642">
        <v>1</v>
      </c>
      <c r="N642" t="e">
        <f t="shared" si="276"/>
        <v>#REF!</v>
      </c>
    </row>
    <row r="643" spans="1:14" x14ac:dyDescent="0.25">
      <c r="A643" t="s">
        <v>1408</v>
      </c>
      <c r="C643" s="2" t="e">
        <f>VLOOKUP($A643,Price!$B:$F,6)</f>
        <v>#REF!</v>
      </c>
      <c r="D643" s="2" t="e">
        <f>VLOOKUP($A643,Price!$B:$F,7)</f>
        <v>#REF!</v>
      </c>
      <c r="E643" s="2" t="e">
        <f>VLOOKUP($A643,Price!$B:$F,8)</f>
        <v>#REF!</v>
      </c>
      <c r="F643" s="2" t="e">
        <f>VLOOKUP($A643,Price!$B:$F,9)</f>
        <v>#REF!</v>
      </c>
      <c r="L643" t="str">
        <f t="shared" ref="L643:L706" si="277">IF(B643="",A643,A643&amp;", "&amp;B643)</f>
        <v>ORD0000556</v>
      </c>
      <c r="M643">
        <v>1</v>
      </c>
      <c r="N643" t="e">
        <f t="shared" si="276"/>
        <v>#REF!</v>
      </c>
    </row>
    <row r="644" spans="1:14" x14ac:dyDescent="0.25">
      <c r="A644" t="s">
        <v>1410</v>
      </c>
      <c r="C644" s="2" t="e">
        <f>VLOOKUP($A644,Price!$B:$F,6)</f>
        <v>#REF!</v>
      </c>
      <c r="D644" s="2" t="e">
        <f>VLOOKUP($A644,Price!$B:$F,7)</f>
        <v>#REF!</v>
      </c>
      <c r="E644" s="2" t="e">
        <f>VLOOKUP($A644,Price!$B:$F,8)</f>
        <v>#REF!</v>
      </c>
      <c r="F644" s="2" t="e">
        <f>VLOOKUP($A644,Price!$B:$F,9)</f>
        <v>#REF!</v>
      </c>
      <c r="L644" t="str">
        <f t="shared" si="277"/>
        <v>ORD0000557</v>
      </c>
      <c r="M644">
        <v>1</v>
      </c>
      <c r="N644" t="e">
        <f t="shared" si="276"/>
        <v>#REF!</v>
      </c>
    </row>
    <row r="645" spans="1:14" x14ac:dyDescent="0.25">
      <c r="A645" t="s">
        <v>1413</v>
      </c>
      <c r="C645" s="2" t="e">
        <f>VLOOKUP($A645,Price!$B:$F,6)</f>
        <v>#REF!</v>
      </c>
      <c r="D645" s="2" t="e">
        <f>VLOOKUP($A645,Price!$B:$F,7)</f>
        <v>#REF!</v>
      </c>
      <c r="E645" s="2" t="e">
        <f>VLOOKUP($A645,Price!$B:$F,8)</f>
        <v>#REF!</v>
      </c>
      <c r="F645" s="2" t="e">
        <f>VLOOKUP($A645,Price!$B:$F,9)</f>
        <v>#REF!</v>
      </c>
      <c r="L645" t="str">
        <f t="shared" si="277"/>
        <v>ORD0000558</v>
      </c>
      <c r="M645">
        <v>1</v>
      </c>
      <c r="N645" t="e">
        <f t="shared" si="276"/>
        <v>#REF!</v>
      </c>
    </row>
    <row r="646" spans="1:14" x14ac:dyDescent="0.25">
      <c r="A646" t="s">
        <v>1415</v>
      </c>
      <c r="C646" s="2" t="e">
        <f>VLOOKUP($A646,Price!$B:$F,6)</f>
        <v>#REF!</v>
      </c>
      <c r="D646" s="2" t="e">
        <f>VLOOKUP($A646,Price!$B:$F,7)</f>
        <v>#REF!</v>
      </c>
      <c r="E646" s="2" t="e">
        <f>VLOOKUP($A646,Price!$B:$F,8)</f>
        <v>#REF!</v>
      </c>
      <c r="F646" s="2" t="e">
        <f>VLOOKUP($A646,Price!$B:$F,9)</f>
        <v>#REF!</v>
      </c>
      <c r="L646" t="str">
        <f t="shared" si="277"/>
        <v>ORD0000559</v>
      </c>
      <c r="M646">
        <v>1</v>
      </c>
      <c r="N646" t="e">
        <f t="shared" si="276"/>
        <v>#REF!</v>
      </c>
    </row>
    <row r="647" spans="1:14" x14ac:dyDescent="0.25">
      <c r="A647" t="s">
        <v>1417</v>
      </c>
      <c r="B647" t="s">
        <v>1419</v>
      </c>
      <c r="C647" s="2" t="e">
        <f>VLOOKUP($A647,Price!$B:$F,6)</f>
        <v>#REF!</v>
      </c>
      <c r="D647" s="2" t="e">
        <f>VLOOKUP($A647,Price!$B:$F,7)</f>
        <v>#REF!</v>
      </c>
      <c r="E647" s="2" t="e">
        <f>VLOOKUP($A647,Price!$B:$F,8)</f>
        <v>#REF!</v>
      </c>
      <c r="F647" s="2" t="e">
        <f>VLOOKUP($A647,Price!$B:$F,9)</f>
        <v>#REF!</v>
      </c>
      <c r="G647" s="3" t="e">
        <f>VLOOKUP($B647,Price!$B:$F,6)</f>
        <v>#REF!</v>
      </c>
      <c r="H647" s="3" t="e">
        <f>VLOOKUP($B647,Price!$B:$F,7)</f>
        <v>#REF!</v>
      </c>
      <c r="I647" s="3" t="e">
        <f>VLOOKUP($B647,Price!$B:$F,8)</f>
        <v>#REF!</v>
      </c>
      <c r="J647" s="3" t="e">
        <f>VLOOKUP($B647,Price!$B:$F,9)</f>
        <v>#REF!</v>
      </c>
      <c r="L647" t="str">
        <f t="shared" si="277"/>
        <v>ORD0000560, ORD0000562</v>
      </c>
      <c r="M647">
        <v>1</v>
      </c>
      <c r="N647" t="e">
        <f t="shared" si="276"/>
        <v>#REF!</v>
      </c>
    </row>
    <row r="648" spans="1:14" x14ac:dyDescent="0.25">
      <c r="A648" t="s">
        <v>1418</v>
      </c>
      <c r="C648" s="2" t="e">
        <f>VLOOKUP($A648,Price!$B:$F,6)</f>
        <v>#REF!</v>
      </c>
      <c r="D648" s="2" t="e">
        <f>VLOOKUP($A648,Price!$B:$F,7)</f>
        <v>#REF!</v>
      </c>
      <c r="E648" s="2" t="e">
        <f>VLOOKUP($A648,Price!$B:$F,8)</f>
        <v>#REF!</v>
      </c>
      <c r="F648" s="2" t="e">
        <f>VLOOKUP($A648,Price!$B:$F,9)</f>
        <v>#REF!</v>
      </c>
      <c r="K648">
        <f t="shared" ref="K648:K649" si="278">COUNTIF(A:A,A648)</f>
        <v>2</v>
      </c>
      <c r="L648" t="str">
        <f t="shared" si="277"/>
        <v>ORD0000561</v>
      </c>
      <c r="M648" t="e">
        <f>IF(N649=N648,1,2)</f>
        <v>#REF!</v>
      </c>
      <c r="N648" t="e">
        <f t="shared" ref="N648:N649" si="279">IF(B648="",E648,E648+I648)</f>
        <v>#REF!</v>
      </c>
    </row>
    <row r="649" spans="1:14" x14ac:dyDescent="0.25">
      <c r="A649" t="str">
        <f>A648</f>
        <v>ORD0000561</v>
      </c>
      <c r="C649" s="2" t="e">
        <f>VLOOKUP($A649,Price!$B:$F,6)</f>
        <v>#REF!</v>
      </c>
      <c r="D649" s="2" t="e">
        <f>VLOOKUP($A649,Price!$B:$F,7)</f>
        <v>#REF!</v>
      </c>
      <c r="E649" s="2" t="e">
        <f>VLOOKUP($A649,Price!$B:$F,8)</f>
        <v>#REF!</v>
      </c>
      <c r="F649" s="2" t="e">
        <f>VLOOKUP($A649,Price!$B:$F,9)</f>
        <v>#REF!</v>
      </c>
      <c r="K649">
        <f t="shared" si="278"/>
        <v>2</v>
      </c>
      <c r="L649" t="str">
        <f t="shared" si="277"/>
        <v>ORD0000561</v>
      </c>
      <c r="M649" t="e">
        <f>IF(N650=N649,1,2)</f>
        <v>#REF!</v>
      </c>
      <c r="N649" t="e">
        <f t="shared" si="279"/>
        <v>#REF!</v>
      </c>
    </row>
    <row r="650" spans="1:14" x14ac:dyDescent="0.25">
      <c r="A650" t="s">
        <v>1423</v>
      </c>
      <c r="C650" s="2" t="e">
        <f>VLOOKUP($A650,Price!$B:$F,6)</f>
        <v>#REF!</v>
      </c>
      <c r="D650" s="2" t="e">
        <f>VLOOKUP($A650,Price!$B:$F,7)</f>
        <v>#REF!</v>
      </c>
      <c r="E650" s="2" t="e">
        <f>VLOOKUP($A650,Price!$B:$F,8)</f>
        <v>#REF!</v>
      </c>
      <c r="F650" s="2" t="e">
        <f>VLOOKUP($A650,Price!$B:$F,9)</f>
        <v>#REF!</v>
      </c>
      <c r="L650" t="str">
        <f t="shared" si="277"/>
        <v>ORD0000563</v>
      </c>
      <c r="M650">
        <v>1</v>
      </c>
      <c r="N650" t="e">
        <f t="shared" ref="N650:N652" si="280">IF(B650="",C650,C650+G650)</f>
        <v>#REF!</v>
      </c>
    </row>
    <row r="651" spans="1:14" x14ac:dyDescent="0.25">
      <c r="A651" t="s">
        <v>1424</v>
      </c>
      <c r="C651" s="2" t="e">
        <f>VLOOKUP($A651,Price!$B:$F,6)</f>
        <v>#REF!</v>
      </c>
      <c r="D651" s="2" t="e">
        <f>VLOOKUP($A651,Price!$B:$F,7)</f>
        <v>#REF!</v>
      </c>
      <c r="E651" s="2" t="e">
        <f>VLOOKUP($A651,Price!$B:$F,8)</f>
        <v>#REF!</v>
      </c>
      <c r="F651" s="2" t="e">
        <f>VLOOKUP($A651,Price!$B:$F,9)</f>
        <v>#REF!</v>
      </c>
      <c r="L651" t="str">
        <f t="shared" si="277"/>
        <v>ORD0000564</v>
      </c>
      <c r="M651">
        <v>1</v>
      </c>
      <c r="N651" t="e">
        <f t="shared" si="280"/>
        <v>#REF!</v>
      </c>
    </row>
    <row r="652" spans="1:14" x14ac:dyDescent="0.25">
      <c r="A652" t="s">
        <v>1426</v>
      </c>
      <c r="C652" s="2" t="e">
        <f>VLOOKUP($A652,Price!$B:$F,6)</f>
        <v>#REF!</v>
      </c>
      <c r="D652" s="2" t="e">
        <f>VLOOKUP($A652,Price!$B:$F,7)</f>
        <v>#REF!</v>
      </c>
      <c r="E652" s="2" t="e">
        <f>VLOOKUP($A652,Price!$B:$F,8)</f>
        <v>#REF!</v>
      </c>
      <c r="F652" s="2" t="e">
        <f>VLOOKUP($A652,Price!$B:$F,9)</f>
        <v>#REF!</v>
      </c>
      <c r="L652" t="str">
        <f t="shared" si="277"/>
        <v>ORD0000565</v>
      </c>
      <c r="M652">
        <v>1</v>
      </c>
      <c r="N652" t="e">
        <f t="shared" si="280"/>
        <v>#REF!</v>
      </c>
    </row>
    <row r="653" spans="1:14" x14ac:dyDescent="0.25">
      <c r="A653" t="s">
        <v>1428</v>
      </c>
      <c r="B653" t="s">
        <v>1431</v>
      </c>
      <c r="C653" s="2" t="e">
        <f>VLOOKUP($A653,Price!$B:$F,6)</f>
        <v>#REF!</v>
      </c>
      <c r="D653" s="2" t="e">
        <f>VLOOKUP($A653,Price!$B:$F,7)</f>
        <v>#REF!</v>
      </c>
      <c r="E653" s="2" t="e">
        <f>VLOOKUP($A653,Price!$B:$F,8)</f>
        <v>#REF!</v>
      </c>
      <c r="F653" s="2" t="e">
        <f>VLOOKUP($A653,Price!$B:$F,9)</f>
        <v>#REF!</v>
      </c>
      <c r="G653" s="3" t="e">
        <f>VLOOKUP($B653,Price!$B:$F,6)</f>
        <v>#REF!</v>
      </c>
      <c r="H653" s="3" t="e">
        <f>VLOOKUP($B653,Price!$B:$F,7)</f>
        <v>#REF!</v>
      </c>
      <c r="I653" s="3" t="e">
        <f>VLOOKUP($B653,Price!$B:$F,8)</f>
        <v>#REF!</v>
      </c>
      <c r="J653" s="3" t="e">
        <f>VLOOKUP($B653,Price!$B:$F,9)</f>
        <v>#REF!</v>
      </c>
      <c r="K653">
        <f t="shared" ref="K653:K654" si="281">COUNTIF(A:A,A653)</f>
        <v>2</v>
      </c>
      <c r="L653" t="str">
        <f t="shared" si="277"/>
        <v>ORD0000566, ORD0000567</v>
      </c>
      <c r="M653" t="e">
        <f>IF(N654=N653,1,2)</f>
        <v>#REF!</v>
      </c>
      <c r="N653" t="e">
        <f t="shared" ref="N653:N654" si="282">IF(B653="",E653,E653+I653)</f>
        <v>#REF!</v>
      </c>
    </row>
    <row r="654" spans="1:14" x14ac:dyDescent="0.25">
      <c r="A654" t="str">
        <f>A653</f>
        <v>ORD0000566</v>
      </c>
      <c r="B654" t="s">
        <v>1431</v>
      </c>
      <c r="C654" s="2" t="e">
        <f>VLOOKUP($A654,Price!$B:$F,6)</f>
        <v>#REF!</v>
      </c>
      <c r="D654" s="2" t="e">
        <f>VLOOKUP($A654,Price!$B:$F,7)</f>
        <v>#REF!</v>
      </c>
      <c r="E654" s="2" t="e">
        <f>VLOOKUP($A654,Price!$B:$F,8)</f>
        <v>#REF!</v>
      </c>
      <c r="F654" s="2" t="e">
        <f>VLOOKUP($A654,Price!$B:$F,9)</f>
        <v>#REF!</v>
      </c>
      <c r="G654" s="3" t="e">
        <f>VLOOKUP($B654,Price!$B:$F,6)</f>
        <v>#REF!</v>
      </c>
      <c r="H654" s="3" t="e">
        <f>VLOOKUP($B654,Price!$B:$F,7)</f>
        <v>#REF!</v>
      </c>
      <c r="I654" s="3" t="e">
        <f>VLOOKUP($B654,Price!$B:$F,8)</f>
        <v>#REF!</v>
      </c>
      <c r="J654" s="3" t="e">
        <f>VLOOKUP($B654,Price!$B:$F,9)</f>
        <v>#REF!</v>
      </c>
      <c r="K654">
        <f t="shared" si="281"/>
        <v>2</v>
      </c>
      <c r="L654" t="str">
        <f t="shared" si="277"/>
        <v>ORD0000566, ORD0000567</v>
      </c>
      <c r="M654" t="e">
        <f>IF(N655=N654,1,2)</f>
        <v>#REF!</v>
      </c>
      <c r="N654" t="e">
        <f t="shared" si="282"/>
        <v>#REF!</v>
      </c>
    </row>
    <row r="655" spans="1:14" x14ac:dyDescent="0.25">
      <c r="A655" t="s">
        <v>1434</v>
      </c>
      <c r="C655" s="2" t="e">
        <f>VLOOKUP($A655,Price!$B:$F,6)</f>
        <v>#REF!</v>
      </c>
      <c r="D655" s="2" t="e">
        <f>VLOOKUP($A655,Price!$B:$F,7)</f>
        <v>#REF!</v>
      </c>
      <c r="E655" s="2" t="e">
        <f>VLOOKUP($A655,Price!$B:$F,8)</f>
        <v>#REF!</v>
      </c>
      <c r="F655" s="2" t="e">
        <f>VLOOKUP($A655,Price!$B:$F,9)</f>
        <v>#REF!</v>
      </c>
      <c r="L655" t="str">
        <f t="shared" si="277"/>
        <v>ORD0000568</v>
      </c>
      <c r="M655">
        <v>1</v>
      </c>
      <c r="N655" t="e">
        <f t="shared" ref="N655:N656" si="283">IF(B655="",C655,C655+G655)</f>
        <v>#REF!</v>
      </c>
    </row>
    <row r="656" spans="1:14" x14ac:dyDescent="0.25">
      <c r="A656" t="s">
        <v>1436</v>
      </c>
      <c r="C656" s="2" t="e">
        <f>VLOOKUP($A656,Price!$B:$F,6)</f>
        <v>#REF!</v>
      </c>
      <c r="D656" s="2" t="e">
        <f>VLOOKUP($A656,Price!$B:$F,7)</f>
        <v>#REF!</v>
      </c>
      <c r="E656" s="2" t="e">
        <f>VLOOKUP($A656,Price!$B:$F,8)</f>
        <v>#REF!</v>
      </c>
      <c r="F656" s="2" t="e">
        <f>VLOOKUP($A656,Price!$B:$F,9)</f>
        <v>#REF!</v>
      </c>
      <c r="L656" t="str">
        <f t="shared" si="277"/>
        <v>ORD0000569</v>
      </c>
      <c r="M656">
        <v>1</v>
      </c>
      <c r="N656" t="e">
        <f t="shared" si="283"/>
        <v>#REF!</v>
      </c>
    </row>
    <row r="657" spans="1:14" x14ac:dyDescent="0.25">
      <c r="A657" t="s">
        <v>1438</v>
      </c>
      <c r="C657" s="2" t="e">
        <f>VLOOKUP($A657,Price!$B:$F,6)</f>
        <v>#REF!</v>
      </c>
      <c r="D657" s="2" t="e">
        <f>VLOOKUP($A657,Price!$B:$F,7)</f>
        <v>#REF!</v>
      </c>
      <c r="E657" s="2" t="e">
        <f>VLOOKUP($A657,Price!$B:$F,8)</f>
        <v>#REF!</v>
      </c>
      <c r="F657" s="2" t="e">
        <f>VLOOKUP($A657,Price!$B:$F,9)</f>
        <v>#REF!</v>
      </c>
      <c r="K657">
        <f t="shared" ref="K657:K659" si="284">COUNTIF(A:A,A657)</f>
        <v>3</v>
      </c>
      <c r="L657" t="str">
        <f t="shared" si="277"/>
        <v>ORD0000570</v>
      </c>
      <c r="M657">
        <v>1</v>
      </c>
      <c r="N657" t="e">
        <f>IF(AND(B657="",M657=1),F657,IF(AND(B657="",M657=2),E657/2,IF(AND(B657="",M657=3),E657/2,IF(M657=1,F657+J657,(E657+I657)/2))))</f>
        <v>#REF!</v>
      </c>
    </row>
    <row r="658" spans="1:14" x14ac:dyDescent="0.25">
      <c r="A658" t="str">
        <f t="shared" ref="A658:A659" si="285">A657</f>
        <v>ORD0000570</v>
      </c>
      <c r="C658" s="2" t="e">
        <f>VLOOKUP($A658,Price!$B:$F,6)</f>
        <v>#REF!</v>
      </c>
      <c r="D658" s="2" t="e">
        <f>VLOOKUP($A658,Price!$B:$F,7)</f>
        <v>#REF!</v>
      </c>
      <c r="E658" s="2" t="e">
        <f>VLOOKUP($A658,Price!$B:$F,8)</f>
        <v>#REF!</v>
      </c>
      <c r="F658" s="2" t="e">
        <f>VLOOKUP($A658,Price!$B:$F,9)</f>
        <v>#REF!</v>
      </c>
      <c r="K658">
        <f t="shared" si="284"/>
        <v>3</v>
      </c>
      <c r="L658" t="str">
        <f t="shared" si="277"/>
        <v>ORD0000570</v>
      </c>
      <c r="M658">
        <v>2</v>
      </c>
      <c r="N658" t="e">
        <f>IF(AND(B658="",M658=1),F658,IF(AND(B658="",M658=2),E658/2,IF(AND(B658="",M658=3),E658/2,IF(M658=1,F658+J658,(E658+I658)/2))))</f>
        <v>#REF!</v>
      </c>
    </row>
    <row r="659" spans="1:14" x14ac:dyDescent="0.25">
      <c r="A659" t="str">
        <f t="shared" si="285"/>
        <v>ORD0000570</v>
      </c>
      <c r="C659" s="2" t="e">
        <f>VLOOKUP($A659,Price!$B:$F,6)</f>
        <v>#REF!</v>
      </c>
      <c r="D659" s="2" t="e">
        <f>VLOOKUP($A659,Price!$B:$F,7)</f>
        <v>#REF!</v>
      </c>
      <c r="E659" s="2" t="e">
        <f>VLOOKUP($A659,Price!$B:$F,8)</f>
        <v>#REF!</v>
      </c>
      <c r="F659" s="2" t="e">
        <f>VLOOKUP($A659,Price!$B:$F,9)</f>
        <v>#REF!</v>
      </c>
      <c r="K659">
        <f t="shared" si="284"/>
        <v>3</v>
      </c>
      <c r="L659" t="str">
        <f t="shared" si="277"/>
        <v>ORD0000570</v>
      </c>
      <c r="M659">
        <v>3</v>
      </c>
      <c r="N659" t="e">
        <f>IF(AND(B659="",M659=1),F659,IF(AND(B659="",M659=2),E659/2,IF(AND(B659="",M659=3),E659/2,IF(M659=1,F659+J659,(E659+I659)/2))))</f>
        <v>#REF!</v>
      </c>
    </row>
    <row r="660" spans="1:14" x14ac:dyDescent="0.25">
      <c r="A660" t="s">
        <v>1440</v>
      </c>
      <c r="C660" s="2" t="e">
        <f>VLOOKUP($A660,Price!$B:$F,6)</f>
        <v>#REF!</v>
      </c>
      <c r="D660" s="2" t="e">
        <f>VLOOKUP($A660,Price!$B:$F,7)</f>
        <v>#REF!</v>
      </c>
      <c r="E660" s="2" t="e">
        <f>VLOOKUP($A660,Price!$B:$F,8)</f>
        <v>#REF!</v>
      </c>
      <c r="F660" s="2" t="e">
        <f>VLOOKUP($A660,Price!$B:$F,9)</f>
        <v>#REF!</v>
      </c>
      <c r="L660" t="str">
        <f t="shared" si="277"/>
        <v>ORD0000571</v>
      </c>
      <c r="M660">
        <v>1</v>
      </c>
      <c r="N660" t="e">
        <f t="shared" ref="N660:N665" si="286">IF(B660="",C660,C660+G660)</f>
        <v>#REF!</v>
      </c>
    </row>
    <row r="661" spans="1:14" x14ac:dyDescent="0.25">
      <c r="A661" t="s">
        <v>1441</v>
      </c>
      <c r="C661" s="2" t="e">
        <f>VLOOKUP($A661,Price!$B:$F,6)</f>
        <v>#REF!</v>
      </c>
      <c r="D661" s="2" t="e">
        <f>VLOOKUP($A661,Price!$B:$F,7)</f>
        <v>#REF!</v>
      </c>
      <c r="E661" s="2" t="e">
        <f>VLOOKUP($A661,Price!$B:$F,8)</f>
        <v>#REF!</v>
      </c>
      <c r="F661" s="2" t="e">
        <f>VLOOKUP($A661,Price!$B:$F,9)</f>
        <v>#REF!</v>
      </c>
      <c r="L661" t="str">
        <f t="shared" si="277"/>
        <v>ORD0000572</v>
      </c>
      <c r="M661">
        <v>1</v>
      </c>
      <c r="N661" t="e">
        <f t="shared" si="286"/>
        <v>#REF!</v>
      </c>
    </row>
    <row r="662" spans="1:14" x14ac:dyDescent="0.25">
      <c r="A662" t="s">
        <v>1442</v>
      </c>
      <c r="C662" s="2" t="e">
        <f>VLOOKUP($A662,Price!$B:$F,6)</f>
        <v>#REF!</v>
      </c>
      <c r="D662" s="2" t="e">
        <f>VLOOKUP($A662,Price!$B:$F,7)</f>
        <v>#REF!</v>
      </c>
      <c r="E662" s="2" t="e">
        <f>VLOOKUP($A662,Price!$B:$F,8)</f>
        <v>#REF!</v>
      </c>
      <c r="F662" s="2" t="e">
        <f>VLOOKUP($A662,Price!$B:$F,9)</f>
        <v>#REF!</v>
      </c>
      <c r="L662" t="str">
        <f t="shared" si="277"/>
        <v>ORD0000573</v>
      </c>
      <c r="M662">
        <v>1</v>
      </c>
      <c r="N662" t="e">
        <f t="shared" si="286"/>
        <v>#REF!</v>
      </c>
    </row>
    <row r="663" spans="1:14" x14ac:dyDescent="0.25">
      <c r="A663" t="s">
        <v>1444</v>
      </c>
      <c r="C663" s="2" t="e">
        <f>VLOOKUP($A663,Price!$B:$F,6)</f>
        <v>#REF!</v>
      </c>
      <c r="D663" s="2" t="e">
        <f>VLOOKUP($A663,Price!$B:$F,7)</f>
        <v>#REF!</v>
      </c>
      <c r="E663" s="2" t="e">
        <f>VLOOKUP($A663,Price!$B:$F,8)</f>
        <v>#REF!</v>
      </c>
      <c r="F663" s="2" t="e">
        <f>VLOOKUP($A663,Price!$B:$F,9)</f>
        <v>#REF!</v>
      </c>
      <c r="L663" t="str">
        <f t="shared" si="277"/>
        <v>ORD0000574</v>
      </c>
      <c r="M663">
        <v>1</v>
      </c>
      <c r="N663" t="e">
        <f t="shared" si="286"/>
        <v>#REF!</v>
      </c>
    </row>
    <row r="664" spans="1:14" x14ac:dyDescent="0.25">
      <c r="A664" t="s">
        <v>1446</v>
      </c>
      <c r="C664" s="2" t="e">
        <f>VLOOKUP($A664,Price!$B:$F,6)</f>
        <v>#REF!</v>
      </c>
      <c r="D664" s="2" t="e">
        <f>VLOOKUP($A664,Price!$B:$F,7)</f>
        <v>#REF!</v>
      </c>
      <c r="E664" s="2" t="e">
        <f>VLOOKUP($A664,Price!$B:$F,8)</f>
        <v>#REF!</v>
      </c>
      <c r="F664" s="2" t="e">
        <f>VLOOKUP($A664,Price!$B:$F,9)</f>
        <v>#REF!</v>
      </c>
      <c r="L664" t="str">
        <f t="shared" si="277"/>
        <v>ORD0000575</v>
      </c>
      <c r="M664">
        <v>1</v>
      </c>
      <c r="N664" t="e">
        <f t="shared" si="286"/>
        <v>#REF!</v>
      </c>
    </row>
    <row r="665" spans="1:14" x14ac:dyDescent="0.25">
      <c r="A665" t="s">
        <v>1449</v>
      </c>
      <c r="B665" t="s">
        <v>1453</v>
      </c>
      <c r="C665" s="2" t="e">
        <f>VLOOKUP($A665,Price!$B:$F,6)</f>
        <v>#REF!</v>
      </c>
      <c r="D665" s="2" t="e">
        <f>VLOOKUP($A665,Price!$B:$F,7)</f>
        <v>#REF!</v>
      </c>
      <c r="E665" s="2" t="e">
        <f>VLOOKUP($A665,Price!$B:$F,8)</f>
        <v>#REF!</v>
      </c>
      <c r="F665" s="2" t="e">
        <f>VLOOKUP($A665,Price!$B:$F,9)</f>
        <v>#REF!</v>
      </c>
      <c r="G665" s="3" t="e">
        <f>VLOOKUP($B665,Price!$B:$F,6)</f>
        <v>#REF!</v>
      </c>
      <c r="H665" s="3" t="e">
        <f>VLOOKUP($B665,Price!$B:$F,7)</f>
        <v>#REF!</v>
      </c>
      <c r="I665" s="3" t="e">
        <f>VLOOKUP($B665,Price!$B:$F,8)</f>
        <v>#REF!</v>
      </c>
      <c r="J665" s="3" t="e">
        <f>VLOOKUP($B665,Price!$B:$F,9)</f>
        <v>#REF!</v>
      </c>
      <c r="L665" t="str">
        <f t="shared" si="277"/>
        <v>ORD0000576, ORD0000578</v>
      </c>
      <c r="M665">
        <v>1</v>
      </c>
      <c r="N665" t="e">
        <f t="shared" si="286"/>
        <v>#REF!</v>
      </c>
    </row>
    <row r="666" spans="1:14" x14ac:dyDescent="0.25">
      <c r="A666" t="s">
        <v>1451</v>
      </c>
      <c r="C666" s="2" t="e">
        <f>VLOOKUP($A666,Price!$B:$F,6)</f>
        <v>#REF!</v>
      </c>
      <c r="D666" s="2" t="e">
        <f>VLOOKUP($A666,Price!$B:$F,7)</f>
        <v>#REF!</v>
      </c>
      <c r="E666" s="2" t="e">
        <f>VLOOKUP($A666,Price!$B:$F,8)</f>
        <v>#REF!</v>
      </c>
      <c r="F666" s="2" t="e">
        <f>VLOOKUP($A666,Price!$B:$F,9)</f>
        <v>#REF!</v>
      </c>
      <c r="K666">
        <f t="shared" ref="K666:K667" si="287">COUNTIF(A:A,A666)</f>
        <v>2</v>
      </c>
      <c r="L666" t="str">
        <f t="shared" si="277"/>
        <v>ORD0000577</v>
      </c>
      <c r="M666" t="e">
        <f>IF(N667=N666,1,2)</f>
        <v>#REF!</v>
      </c>
      <c r="N666" t="e">
        <f t="shared" ref="N666:N667" si="288">IF(B666="",E666,E666+I666)</f>
        <v>#REF!</v>
      </c>
    </row>
    <row r="667" spans="1:14" x14ac:dyDescent="0.25">
      <c r="A667" t="str">
        <f>A666</f>
        <v>ORD0000577</v>
      </c>
      <c r="C667" s="2" t="e">
        <f>VLOOKUP($A667,Price!$B:$F,6)</f>
        <v>#REF!</v>
      </c>
      <c r="D667" s="2" t="e">
        <f>VLOOKUP($A667,Price!$B:$F,7)</f>
        <v>#REF!</v>
      </c>
      <c r="E667" s="2" t="e">
        <f>VLOOKUP($A667,Price!$B:$F,8)</f>
        <v>#REF!</v>
      </c>
      <c r="F667" s="2" t="e">
        <f>VLOOKUP($A667,Price!$B:$F,9)</f>
        <v>#REF!</v>
      </c>
      <c r="K667">
        <f t="shared" si="287"/>
        <v>2</v>
      </c>
      <c r="L667" t="str">
        <f t="shared" si="277"/>
        <v>ORD0000577</v>
      </c>
      <c r="M667" t="e">
        <f>IF(N668=N667,1,2)</f>
        <v>#REF!</v>
      </c>
      <c r="N667" t="e">
        <f t="shared" si="288"/>
        <v>#REF!</v>
      </c>
    </row>
    <row r="668" spans="1:14" x14ac:dyDescent="0.25">
      <c r="A668" t="s">
        <v>1454</v>
      </c>
      <c r="C668" s="2" t="e">
        <f>VLOOKUP($A668,Price!$B:$F,6)</f>
        <v>#REF!</v>
      </c>
      <c r="D668" s="2" t="e">
        <f>VLOOKUP($A668,Price!$B:$F,7)</f>
        <v>#REF!</v>
      </c>
      <c r="E668" s="2" t="e">
        <f>VLOOKUP($A668,Price!$B:$F,8)</f>
        <v>#REF!</v>
      </c>
      <c r="F668" s="2" t="e">
        <f>VLOOKUP($A668,Price!$B:$F,9)</f>
        <v>#REF!</v>
      </c>
      <c r="L668" t="str">
        <f t="shared" si="277"/>
        <v>ORD0000579</v>
      </c>
      <c r="M668">
        <v>1</v>
      </c>
      <c r="N668" t="e">
        <f t="shared" ref="N668:N672" si="289">IF(B668="",C668,C668+G668)</f>
        <v>#REF!</v>
      </c>
    </row>
    <row r="669" spans="1:14" x14ac:dyDescent="0.25">
      <c r="A669" t="s">
        <v>1456</v>
      </c>
      <c r="C669" s="2" t="e">
        <f>VLOOKUP($A669,Price!$B:$F,6)</f>
        <v>#REF!</v>
      </c>
      <c r="D669" s="2" t="e">
        <f>VLOOKUP($A669,Price!$B:$F,7)</f>
        <v>#REF!</v>
      </c>
      <c r="E669" s="2" t="e">
        <f>VLOOKUP($A669,Price!$B:$F,8)</f>
        <v>#REF!</v>
      </c>
      <c r="F669" s="2" t="e">
        <f>VLOOKUP($A669,Price!$B:$F,9)</f>
        <v>#REF!</v>
      </c>
      <c r="L669" t="str">
        <f t="shared" si="277"/>
        <v>ORD0000580</v>
      </c>
      <c r="M669">
        <v>1</v>
      </c>
      <c r="N669" t="e">
        <f t="shared" si="289"/>
        <v>#REF!</v>
      </c>
    </row>
    <row r="670" spans="1:14" x14ac:dyDescent="0.25">
      <c r="A670" t="s">
        <v>1458</v>
      </c>
      <c r="C670" s="2" t="e">
        <f>VLOOKUP($A670,Price!$B:$F,6)</f>
        <v>#REF!</v>
      </c>
      <c r="D670" s="2" t="e">
        <f>VLOOKUP($A670,Price!$B:$F,7)</f>
        <v>#REF!</v>
      </c>
      <c r="E670" s="2" t="e">
        <f>VLOOKUP($A670,Price!$B:$F,8)</f>
        <v>#REF!</v>
      </c>
      <c r="F670" s="2" t="e">
        <f>VLOOKUP($A670,Price!$B:$F,9)</f>
        <v>#REF!</v>
      </c>
      <c r="L670" t="str">
        <f t="shared" si="277"/>
        <v>ORD0000581</v>
      </c>
      <c r="M670">
        <v>1</v>
      </c>
      <c r="N670" t="e">
        <f t="shared" si="289"/>
        <v>#REF!</v>
      </c>
    </row>
    <row r="671" spans="1:14" x14ac:dyDescent="0.25">
      <c r="A671" t="s">
        <v>1459</v>
      </c>
      <c r="C671" s="2" t="e">
        <f>VLOOKUP($A671,Price!$B:$F,6)</f>
        <v>#REF!</v>
      </c>
      <c r="D671" s="2" t="e">
        <f>VLOOKUP($A671,Price!$B:$F,7)</f>
        <v>#REF!</v>
      </c>
      <c r="E671" s="2" t="e">
        <f>VLOOKUP($A671,Price!$B:$F,8)</f>
        <v>#REF!</v>
      </c>
      <c r="F671" s="2" t="e">
        <f>VLOOKUP($A671,Price!$B:$F,9)</f>
        <v>#REF!</v>
      </c>
      <c r="L671" t="str">
        <f t="shared" si="277"/>
        <v>ORD0000582</v>
      </c>
      <c r="M671">
        <v>1</v>
      </c>
      <c r="N671" t="e">
        <f t="shared" si="289"/>
        <v>#REF!</v>
      </c>
    </row>
    <row r="672" spans="1:14" x14ac:dyDescent="0.25">
      <c r="A672" t="s">
        <v>1462</v>
      </c>
      <c r="C672" s="2" t="e">
        <f>VLOOKUP($A672,Price!$B:$F,6)</f>
        <v>#REF!</v>
      </c>
      <c r="D672" s="2" t="e">
        <f>VLOOKUP($A672,Price!$B:$F,7)</f>
        <v>#REF!</v>
      </c>
      <c r="E672" s="2" t="e">
        <f>VLOOKUP($A672,Price!$B:$F,8)</f>
        <v>#REF!</v>
      </c>
      <c r="F672" s="2" t="e">
        <f>VLOOKUP($A672,Price!$B:$F,9)</f>
        <v>#REF!</v>
      </c>
      <c r="L672" t="str">
        <f t="shared" si="277"/>
        <v>ORD0000583</v>
      </c>
      <c r="M672">
        <v>1</v>
      </c>
      <c r="N672" t="e">
        <f t="shared" si="289"/>
        <v>#REF!</v>
      </c>
    </row>
    <row r="673" spans="1:14" x14ac:dyDescent="0.25">
      <c r="A673" t="s">
        <v>1464</v>
      </c>
      <c r="C673" s="2" t="e">
        <f>VLOOKUP($A673,Price!$B:$F,6)</f>
        <v>#REF!</v>
      </c>
      <c r="D673" s="2" t="e">
        <f>VLOOKUP($A673,Price!$B:$F,7)</f>
        <v>#REF!</v>
      </c>
      <c r="E673" s="2" t="e">
        <f>VLOOKUP($A673,Price!$B:$F,8)</f>
        <v>#REF!</v>
      </c>
      <c r="F673" s="2" t="e">
        <f>VLOOKUP($A673,Price!$B:$F,9)</f>
        <v>#REF!</v>
      </c>
      <c r="K673">
        <f t="shared" ref="K673:K675" si="290">COUNTIF(A:A,A673)</f>
        <v>3</v>
      </c>
      <c r="L673" t="str">
        <f t="shared" si="277"/>
        <v>ORD0000584</v>
      </c>
      <c r="M673">
        <v>1</v>
      </c>
      <c r="N673" t="e">
        <f>IF(AND(B673="",M673=1),F673,IF(AND(B673="",M673=2),E673/2,IF(AND(B673="",M673=3),E673/2,IF(M673=1,F673+J673,(E673+I673)/2))))</f>
        <v>#REF!</v>
      </c>
    </row>
    <row r="674" spans="1:14" x14ac:dyDescent="0.25">
      <c r="A674" t="str">
        <f t="shared" ref="A674:A675" si="291">A673</f>
        <v>ORD0000584</v>
      </c>
      <c r="C674" s="2" t="e">
        <f>VLOOKUP($A674,Price!$B:$F,6)</f>
        <v>#REF!</v>
      </c>
      <c r="D674" s="2" t="e">
        <f>VLOOKUP($A674,Price!$B:$F,7)</f>
        <v>#REF!</v>
      </c>
      <c r="E674" s="2" t="e">
        <f>VLOOKUP($A674,Price!$B:$F,8)</f>
        <v>#REF!</v>
      </c>
      <c r="F674" s="2" t="e">
        <f>VLOOKUP($A674,Price!$B:$F,9)</f>
        <v>#REF!</v>
      </c>
      <c r="K674">
        <f t="shared" si="290"/>
        <v>3</v>
      </c>
      <c r="L674" t="str">
        <f t="shared" si="277"/>
        <v>ORD0000584</v>
      </c>
      <c r="M674">
        <v>2</v>
      </c>
      <c r="N674" t="e">
        <f>IF(AND(B674="",M674=1),F674,IF(AND(B674="",M674=2),E674/2,IF(AND(B674="",M674=3),E674/2,IF(M674=1,F674+J674,(E674+I674)/2))))</f>
        <v>#REF!</v>
      </c>
    </row>
    <row r="675" spans="1:14" x14ac:dyDescent="0.25">
      <c r="A675" t="str">
        <f t="shared" si="291"/>
        <v>ORD0000584</v>
      </c>
      <c r="C675" s="2" t="e">
        <f>VLOOKUP($A675,Price!$B:$F,6)</f>
        <v>#REF!</v>
      </c>
      <c r="D675" s="2" t="e">
        <f>VLOOKUP($A675,Price!$B:$F,7)</f>
        <v>#REF!</v>
      </c>
      <c r="E675" s="2" t="e">
        <f>VLOOKUP($A675,Price!$B:$F,8)</f>
        <v>#REF!</v>
      </c>
      <c r="F675" s="2" t="e">
        <f>VLOOKUP($A675,Price!$B:$F,9)</f>
        <v>#REF!</v>
      </c>
      <c r="K675">
        <f t="shared" si="290"/>
        <v>3</v>
      </c>
      <c r="L675" t="str">
        <f t="shared" si="277"/>
        <v>ORD0000584</v>
      </c>
      <c r="M675">
        <v>3</v>
      </c>
      <c r="N675" t="e">
        <f>IF(AND(B675="",M675=1),F675,IF(AND(B675="",M675=2),E675/2,IF(AND(B675="",M675=3),E675/2,IF(M675=1,F675+J675,(E675+I675)/2))))</f>
        <v>#REF!</v>
      </c>
    </row>
    <row r="676" spans="1:14" x14ac:dyDescent="0.25">
      <c r="A676" t="s">
        <v>1466</v>
      </c>
      <c r="C676" s="2" t="e">
        <f>VLOOKUP($A676,Price!$B:$F,6)</f>
        <v>#REF!</v>
      </c>
      <c r="D676" s="2" t="e">
        <f>VLOOKUP($A676,Price!$B:$F,7)</f>
        <v>#REF!</v>
      </c>
      <c r="E676" s="2" t="e">
        <f>VLOOKUP($A676,Price!$B:$F,8)</f>
        <v>#REF!</v>
      </c>
      <c r="F676" s="2" t="e">
        <f>VLOOKUP($A676,Price!$B:$F,9)</f>
        <v>#REF!</v>
      </c>
      <c r="L676" t="str">
        <f t="shared" si="277"/>
        <v>ORD0000585</v>
      </c>
      <c r="M676">
        <v>1</v>
      </c>
      <c r="N676" t="e">
        <f t="shared" ref="N676:N684" si="292">IF(B676="",C676,C676+G676)</f>
        <v>#REF!</v>
      </c>
    </row>
    <row r="677" spans="1:14" x14ac:dyDescent="0.25">
      <c r="A677" t="s">
        <v>1469</v>
      </c>
      <c r="C677" s="2" t="e">
        <f>VLOOKUP($A677,Price!$B:$F,6)</f>
        <v>#REF!</v>
      </c>
      <c r="D677" s="2" t="e">
        <f>VLOOKUP($A677,Price!$B:$F,7)</f>
        <v>#REF!</v>
      </c>
      <c r="E677" s="2" t="e">
        <f>VLOOKUP($A677,Price!$B:$F,8)</f>
        <v>#REF!</v>
      </c>
      <c r="F677" s="2" t="e">
        <f>VLOOKUP($A677,Price!$B:$F,9)</f>
        <v>#REF!</v>
      </c>
      <c r="L677" t="str">
        <f t="shared" si="277"/>
        <v>ORD0000586</v>
      </c>
      <c r="M677">
        <v>1</v>
      </c>
      <c r="N677" t="e">
        <f t="shared" si="292"/>
        <v>#REF!</v>
      </c>
    </row>
    <row r="678" spans="1:14" x14ac:dyDescent="0.25">
      <c r="A678" t="s">
        <v>1471</v>
      </c>
      <c r="C678" s="2" t="e">
        <f>VLOOKUP($A678,Price!$B:$F,6)</f>
        <v>#REF!</v>
      </c>
      <c r="D678" s="2" t="e">
        <f>VLOOKUP($A678,Price!$B:$F,7)</f>
        <v>#REF!</v>
      </c>
      <c r="E678" s="2" t="e">
        <f>VLOOKUP($A678,Price!$B:$F,8)</f>
        <v>#REF!</v>
      </c>
      <c r="F678" s="2" t="e">
        <f>VLOOKUP($A678,Price!$B:$F,9)</f>
        <v>#REF!</v>
      </c>
      <c r="L678" t="str">
        <f t="shared" si="277"/>
        <v>ORD0000587</v>
      </c>
      <c r="M678">
        <v>1</v>
      </c>
      <c r="N678" t="e">
        <f t="shared" si="292"/>
        <v>#REF!</v>
      </c>
    </row>
    <row r="679" spans="1:14" x14ac:dyDescent="0.25">
      <c r="A679" t="s">
        <v>1473</v>
      </c>
      <c r="C679" s="2" t="e">
        <f>VLOOKUP($A679,Price!$B:$F,6)</f>
        <v>#REF!</v>
      </c>
      <c r="D679" s="2" t="e">
        <f>VLOOKUP($A679,Price!$B:$F,7)</f>
        <v>#REF!</v>
      </c>
      <c r="E679" s="2" t="e">
        <f>VLOOKUP($A679,Price!$B:$F,8)</f>
        <v>#REF!</v>
      </c>
      <c r="F679" s="2" t="e">
        <f>VLOOKUP($A679,Price!$B:$F,9)</f>
        <v>#REF!</v>
      </c>
      <c r="L679" t="str">
        <f t="shared" si="277"/>
        <v>ORD0000588</v>
      </c>
      <c r="M679">
        <v>1</v>
      </c>
      <c r="N679" t="e">
        <f t="shared" si="292"/>
        <v>#REF!</v>
      </c>
    </row>
    <row r="680" spans="1:14" x14ac:dyDescent="0.25">
      <c r="A680" t="s">
        <v>1476</v>
      </c>
      <c r="C680" s="2" t="e">
        <f>VLOOKUP($A680,Price!$B:$F,6)</f>
        <v>#REF!</v>
      </c>
      <c r="D680" s="2" t="e">
        <f>VLOOKUP($A680,Price!$B:$F,7)</f>
        <v>#REF!</v>
      </c>
      <c r="E680" s="2" t="e">
        <f>VLOOKUP($A680,Price!$B:$F,8)</f>
        <v>#REF!</v>
      </c>
      <c r="F680" s="2" t="e">
        <f>VLOOKUP($A680,Price!$B:$F,9)</f>
        <v>#REF!</v>
      </c>
      <c r="L680" t="str">
        <f t="shared" si="277"/>
        <v>ORD0000589</v>
      </c>
      <c r="M680">
        <v>1</v>
      </c>
      <c r="N680" t="e">
        <f t="shared" si="292"/>
        <v>#REF!</v>
      </c>
    </row>
    <row r="681" spans="1:14" x14ac:dyDescent="0.25">
      <c r="A681" t="s">
        <v>1479</v>
      </c>
      <c r="C681" s="2" t="e">
        <f>VLOOKUP($A681,Price!$B:$F,6)</f>
        <v>#REF!</v>
      </c>
      <c r="D681" s="2" t="e">
        <f>VLOOKUP($A681,Price!$B:$F,7)</f>
        <v>#REF!</v>
      </c>
      <c r="E681" s="2" t="e">
        <f>VLOOKUP($A681,Price!$B:$F,8)</f>
        <v>#REF!</v>
      </c>
      <c r="F681" s="2" t="e">
        <f>VLOOKUP($A681,Price!$B:$F,9)</f>
        <v>#REF!</v>
      </c>
      <c r="L681" t="str">
        <f t="shared" si="277"/>
        <v>ORD0000590</v>
      </c>
      <c r="M681">
        <v>1</v>
      </c>
      <c r="N681" t="e">
        <f t="shared" si="292"/>
        <v>#REF!</v>
      </c>
    </row>
    <row r="682" spans="1:14" x14ac:dyDescent="0.25">
      <c r="A682" t="s">
        <v>1481</v>
      </c>
      <c r="C682" s="2" t="e">
        <f>VLOOKUP($A682,Price!$B:$F,6)</f>
        <v>#REF!</v>
      </c>
      <c r="D682" s="2" t="e">
        <f>VLOOKUP($A682,Price!$B:$F,7)</f>
        <v>#REF!</v>
      </c>
      <c r="E682" s="2" t="e">
        <f>VLOOKUP($A682,Price!$B:$F,8)</f>
        <v>#REF!</v>
      </c>
      <c r="F682" s="2" t="e">
        <f>VLOOKUP($A682,Price!$B:$F,9)</f>
        <v>#REF!</v>
      </c>
      <c r="L682" t="str">
        <f t="shared" si="277"/>
        <v>ORD0000591</v>
      </c>
      <c r="M682">
        <v>1</v>
      </c>
      <c r="N682" t="e">
        <f t="shared" si="292"/>
        <v>#REF!</v>
      </c>
    </row>
    <row r="683" spans="1:14" x14ac:dyDescent="0.25">
      <c r="A683" t="s">
        <v>1484</v>
      </c>
      <c r="B683" t="s">
        <v>1490</v>
      </c>
      <c r="C683" s="2" t="e">
        <f>VLOOKUP($A683,Price!$B:$F,6)</f>
        <v>#REF!</v>
      </c>
      <c r="D683" s="2" t="e">
        <f>VLOOKUP($A683,Price!$B:$F,7)</f>
        <v>#REF!</v>
      </c>
      <c r="E683" s="2" t="e">
        <f>VLOOKUP($A683,Price!$B:$F,8)</f>
        <v>#REF!</v>
      </c>
      <c r="F683" s="2" t="e">
        <f>VLOOKUP($A683,Price!$B:$F,9)</f>
        <v>#REF!</v>
      </c>
      <c r="G683" s="3" t="e">
        <f>VLOOKUP($B683,Price!$B:$F,6)</f>
        <v>#REF!</v>
      </c>
      <c r="H683" s="3" t="e">
        <f>VLOOKUP($B683,Price!$B:$F,7)</f>
        <v>#REF!</v>
      </c>
      <c r="I683" s="3" t="e">
        <f>VLOOKUP($B683,Price!$B:$F,8)</f>
        <v>#REF!</v>
      </c>
      <c r="J683" s="3" t="e">
        <f>VLOOKUP($B683,Price!$B:$F,9)</f>
        <v>#REF!</v>
      </c>
      <c r="L683" t="str">
        <f t="shared" si="277"/>
        <v>ORD0000592, ORD0000595</v>
      </c>
      <c r="M683">
        <v>1</v>
      </c>
      <c r="N683" t="e">
        <f t="shared" si="292"/>
        <v>#REF!</v>
      </c>
    </row>
    <row r="684" spans="1:14" x14ac:dyDescent="0.25">
      <c r="A684" t="s">
        <v>1486</v>
      </c>
      <c r="C684" s="2" t="e">
        <f>VLOOKUP($A684,Price!$B:$F,6)</f>
        <v>#REF!</v>
      </c>
      <c r="D684" s="2" t="e">
        <f>VLOOKUP($A684,Price!$B:$F,7)</f>
        <v>#REF!</v>
      </c>
      <c r="E684" s="2" t="e">
        <f>VLOOKUP($A684,Price!$B:$F,8)</f>
        <v>#REF!</v>
      </c>
      <c r="F684" s="2" t="e">
        <f>VLOOKUP($A684,Price!$B:$F,9)</f>
        <v>#REF!</v>
      </c>
      <c r="L684" t="str">
        <f t="shared" si="277"/>
        <v>ORD0000593</v>
      </c>
      <c r="M684">
        <v>1</v>
      </c>
      <c r="N684" t="e">
        <f t="shared" si="292"/>
        <v>#REF!</v>
      </c>
    </row>
    <row r="685" spans="1:14" x14ac:dyDescent="0.25">
      <c r="A685" t="s">
        <v>1488</v>
      </c>
      <c r="B685" t="s">
        <v>1496</v>
      </c>
      <c r="C685" s="2" t="e">
        <f>VLOOKUP($A685,Price!$B:$F,6)</f>
        <v>#REF!</v>
      </c>
      <c r="D685" s="2" t="e">
        <f>VLOOKUP($A685,Price!$B:$F,7)</f>
        <v>#REF!</v>
      </c>
      <c r="E685" s="2" t="e">
        <f>VLOOKUP($A685,Price!$B:$F,8)</f>
        <v>#REF!</v>
      </c>
      <c r="F685" s="2" t="e">
        <f>VLOOKUP($A685,Price!$B:$F,9)</f>
        <v>#REF!</v>
      </c>
      <c r="G685" s="3" t="e">
        <f>VLOOKUP($B685,Price!$B:$F,6)</f>
        <v>#REF!</v>
      </c>
      <c r="H685" s="3" t="e">
        <f>VLOOKUP($B685,Price!$B:$F,7)</f>
        <v>#REF!</v>
      </c>
      <c r="I685" s="3" t="e">
        <f>VLOOKUP($B685,Price!$B:$F,8)</f>
        <v>#REF!</v>
      </c>
      <c r="J685" s="3" t="e">
        <f>VLOOKUP($B685,Price!$B:$F,9)</f>
        <v>#REF!</v>
      </c>
      <c r="K685">
        <f t="shared" ref="K685:K686" si="293">COUNTIF(A:A,A685)</f>
        <v>2</v>
      </c>
      <c r="L685" t="str">
        <f t="shared" si="277"/>
        <v>ORD0000594, ORD0000598</v>
      </c>
      <c r="M685" t="e">
        <f>IF(N686=N685,1,2)</f>
        <v>#REF!</v>
      </c>
      <c r="N685" t="e">
        <f t="shared" ref="N685:N686" si="294">IF(B685="",E685,E685+I685)</f>
        <v>#REF!</v>
      </c>
    </row>
    <row r="686" spans="1:14" x14ac:dyDescent="0.25">
      <c r="A686" t="str">
        <f>A685</f>
        <v>ORD0000594</v>
      </c>
      <c r="B686" t="s">
        <v>1496</v>
      </c>
      <c r="C686" s="2" t="e">
        <f>VLOOKUP($A686,Price!$B:$F,6)</f>
        <v>#REF!</v>
      </c>
      <c r="D686" s="2" t="e">
        <f>VLOOKUP($A686,Price!$B:$F,7)</f>
        <v>#REF!</v>
      </c>
      <c r="E686" s="2" t="e">
        <f>VLOOKUP($A686,Price!$B:$F,8)</f>
        <v>#REF!</v>
      </c>
      <c r="F686" s="2" t="e">
        <f>VLOOKUP($A686,Price!$B:$F,9)</f>
        <v>#REF!</v>
      </c>
      <c r="G686" s="3" t="e">
        <f>VLOOKUP($B686,Price!$B:$F,6)</f>
        <v>#REF!</v>
      </c>
      <c r="H686" s="3" t="e">
        <f>VLOOKUP($B686,Price!$B:$F,7)</f>
        <v>#REF!</v>
      </c>
      <c r="I686" s="3" t="e">
        <f>VLOOKUP($B686,Price!$B:$F,8)</f>
        <v>#REF!</v>
      </c>
      <c r="J686" s="3" t="e">
        <f>VLOOKUP($B686,Price!$B:$F,9)</f>
        <v>#REF!</v>
      </c>
      <c r="K686">
        <f t="shared" si="293"/>
        <v>2</v>
      </c>
      <c r="L686" t="str">
        <f t="shared" si="277"/>
        <v>ORD0000594, ORD0000598</v>
      </c>
      <c r="M686" t="e">
        <f>IF(N687=N686,1,2)</f>
        <v>#REF!</v>
      </c>
      <c r="N686" t="e">
        <f t="shared" si="294"/>
        <v>#REF!</v>
      </c>
    </row>
    <row r="687" spans="1:14" x14ac:dyDescent="0.25">
      <c r="A687" t="s">
        <v>1492</v>
      </c>
      <c r="C687" s="2" t="e">
        <f>VLOOKUP($A687,Price!$B:$F,6)</f>
        <v>#REF!</v>
      </c>
      <c r="D687" s="2" t="e">
        <f>VLOOKUP($A687,Price!$B:$F,7)</f>
        <v>#REF!</v>
      </c>
      <c r="E687" s="2" t="e">
        <f>VLOOKUP($A687,Price!$B:$F,8)</f>
        <v>#REF!</v>
      </c>
      <c r="F687" s="2" t="e">
        <f>VLOOKUP($A687,Price!$B:$F,9)</f>
        <v>#REF!</v>
      </c>
      <c r="L687" t="str">
        <f t="shared" si="277"/>
        <v>ORD0000596</v>
      </c>
      <c r="M687">
        <v>1</v>
      </c>
      <c r="N687" t="e">
        <f>IF(B687="",C687,C687+G687)</f>
        <v>#REF!</v>
      </c>
    </row>
    <row r="688" spans="1:14" x14ac:dyDescent="0.25">
      <c r="A688" t="s">
        <v>1493</v>
      </c>
      <c r="C688" s="2" t="e">
        <f>VLOOKUP($A688,Price!$B:$F,6)</f>
        <v>#REF!</v>
      </c>
      <c r="D688" s="2" t="e">
        <f>VLOOKUP($A688,Price!$B:$F,7)</f>
        <v>#REF!</v>
      </c>
      <c r="E688" s="2" t="e">
        <f>VLOOKUP($A688,Price!$B:$F,8)</f>
        <v>#REF!</v>
      </c>
      <c r="F688" s="2" t="e">
        <f>VLOOKUP($A688,Price!$B:$F,9)</f>
        <v>#REF!</v>
      </c>
      <c r="K688">
        <f t="shared" ref="K688:K689" si="295">COUNTIF(A:A,A688)</f>
        <v>2</v>
      </c>
      <c r="L688" t="str">
        <f t="shared" si="277"/>
        <v>ORD0000597</v>
      </c>
      <c r="M688" t="e">
        <f>IF(N689=N688,1,2)</f>
        <v>#REF!</v>
      </c>
      <c r="N688" t="e">
        <f t="shared" ref="N688:N689" si="296">IF(B688="",E688,E688+I688)</f>
        <v>#REF!</v>
      </c>
    </row>
    <row r="689" spans="1:14" x14ac:dyDescent="0.25">
      <c r="A689" t="str">
        <f>A688</f>
        <v>ORD0000597</v>
      </c>
      <c r="C689" s="2" t="e">
        <f>VLOOKUP($A689,Price!$B:$F,6)</f>
        <v>#REF!</v>
      </c>
      <c r="D689" s="2" t="e">
        <f>VLOOKUP($A689,Price!$B:$F,7)</f>
        <v>#REF!</v>
      </c>
      <c r="E689" s="2" t="e">
        <f>VLOOKUP($A689,Price!$B:$F,8)</f>
        <v>#REF!</v>
      </c>
      <c r="F689" s="2" t="e">
        <f>VLOOKUP($A689,Price!$B:$F,9)</f>
        <v>#REF!</v>
      </c>
      <c r="K689">
        <f t="shared" si="295"/>
        <v>2</v>
      </c>
      <c r="L689" t="str">
        <f t="shared" si="277"/>
        <v>ORD0000597</v>
      </c>
      <c r="M689" t="e">
        <f>IF(N690=N689,1,2)</f>
        <v>#REF!</v>
      </c>
      <c r="N689" t="e">
        <f t="shared" si="296"/>
        <v>#REF!</v>
      </c>
    </row>
    <row r="690" spans="1:14" x14ac:dyDescent="0.25">
      <c r="A690" t="s">
        <v>1498</v>
      </c>
      <c r="C690" s="2" t="e">
        <f>VLOOKUP($A690,Price!$B:$F,6)</f>
        <v>#REF!</v>
      </c>
      <c r="D690" s="2" t="e">
        <f>VLOOKUP($A690,Price!$B:$F,7)</f>
        <v>#REF!</v>
      </c>
      <c r="E690" s="2" t="e">
        <f>VLOOKUP($A690,Price!$B:$F,8)</f>
        <v>#REF!</v>
      </c>
      <c r="F690" s="2" t="e">
        <f>VLOOKUP($A690,Price!$B:$F,9)</f>
        <v>#REF!</v>
      </c>
      <c r="L690" t="str">
        <f t="shared" si="277"/>
        <v>ORD0000599</v>
      </c>
      <c r="M690">
        <v>1</v>
      </c>
      <c r="N690" t="e">
        <f>IF(B690="",C690,C690+G690)</f>
        <v>#REF!</v>
      </c>
    </row>
    <row r="691" spans="1:14" x14ac:dyDescent="0.25">
      <c r="A691" t="s">
        <v>1500</v>
      </c>
      <c r="C691" s="2" t="e">
        <f>VLOOKUP($A691,Price!$B:$F,6)</f>
        <v>#REF!</v>
      </c>
      <c r="D691" s="2" t="e">
        <f>VLOOKUP($A691,Price!$B:$F,7)</f>
        <v>#REF!</v>
      </c>
      <c r="E691" s="2" t="e">
        <f>VLOOKUP($A691,Price!$B:$F,8)</f>
        <v>#REF!</v>
      </c>
      <c r="F691" s="2" t="e">
        <f>VLOOKUP($A691,Price!$B:$F,9)</f>
        <v>#REF!</v>
      </c>
      <c r="K691">
        <f t="shared" ref="K691:K693" si="297">COUNTIF(A:A,A691)</f>
        <v>3</v>
      </c>
      <c r="L691" t="str">
        <f t="shared" si="277"/>
        <v>ORD0000600</v>
      </c>
      <c r="M691">
        <v>1</v>
      </c>
      <c r="N691" t="e">
        <f>IF(AND(B691="",M691=1),F691,IF(AND(B691="",M691=2),E691/2,IF(AND(B691="",M691=3),E691/2,IF(M691=1,F691+J691,(E691+I691)/2))))</f>
        <v>#REF!</v>
      </c>
    </row>
    <row r="692" spans="1:14" x14ac:dyDescent="0.25">
      <c r="A692" t="str">
        <f t="shared" ref="A692:A693" si="298">A691</f>
        <v>ORD0000600</v>
      </c>
      <c r="C692" s="2" t="e">
        <f>VLOOKUP($A692,Price!$B:$F,6)</f>
        <v>#REF!</v>
      </c>
      <c r="D692" s="2" t="e">
        <f>VLOOKUP($A692,Price!$B:$F,7)</f>
        <v>#REF!</v>
      </c>
      <c r="E692" s="2" t="e">
        <f>VLOOKUP($A692,Price!$B:$F,8)</f>
        <v>#REF!</v>
      </c>
      <c r="F692" s="2" t="e">
        <f>VLOOKUP($A692,Price!$B:$F,9)</f>
        <v>#REF!</v>
      </c>
      <c r="K692">
        <f t="shared" si="297"/>
        <v>3</v>
      </c>
      <c r="L692" t="str">
        <f t="shared" si="277"/>
        <v>ORD0000600</v>
      </c>
      <c r="M692">
        <v>2</v>
      </c>
      <c r="N692" t="e">
        <f>IF(AND(B692="",M692=1),F692,IF(AND(B692="",M692=2),E692/2,IF(AND(B692="",M692=3),E692/2,IF(M692=1,F692+J692,(E692+I692)/2))))</f>
        <v>#REF!</v>
      </c>
    </row>
    <row r="693" spans="1:14" x14ac:dyDescent="0.25">
      <c r="A693" t="str">
        <f t="shared" si="298"/>
        <v>ORD0000600</v>
      </c>
      <c r="C693" s="2" t="e">
        <f>VLOOKUP($A693,Price!$B:$F,6)</f>
        <v>#REF!</v>
      </c>
      <c r="D693" s="2" t="e">
        <f>VLOOKUP($A693,Price!$B:$F,7)</f>
        <v>#REF!</v>
      </c>
      <c r="E693" s="2" t="e">
        <f>VLOOKUP($A693,Price!$B:$F,8)</f>
        <v>#REF!</v>
      </c>
      <c r="F693" s="2" t="e">
        <f>VLOOKUP($A693,Price!$B:$F,9)</f>
        <v>#REF!</v>
      </c>
      <c r="K693">
        <f t="shared" si="297"/>
        <v>3</v>
      </c>
      <c r="L693" t="str">
        <f t="shared" si="277"/>
        <v>ORD0000600</v>
      </c>
      <c r="M693">
        <v>3</v>
      </c>
      <c r="N693" t="e">
        <f>IF(AND(B693="",M693=1),F693,IF(AND(B693="",M693=2),E693/2,IF(AND(B693="",M693=3),E693/2,IF(M693=1,F693+J693,(E693+I693)/2))))</f>
        <v>#REF!</v>
      </c>
    </row>
    <row r="694" spans="1:14" x14ac:dyDescent="0.25">
      <c r="A694" t="s">
        <v>1502</v>
      </c>
      <c r="C694" s="2" t="e">
        <f>VLOOKUP($A694,Price!$B:$F,6)</f>
        <v>#REF!</v>
      </c>
      <c r="D694" s="2" t="e">
        <f>VLOOKUP($A694,Price!$B:$F,7)</f>
        <v>#REF!</v>
      </c>
      <c r="E694" s="2" t="e">
        <f>VLOOKUP($A694,Price!$B:$F,8)</f>
        <v>#REF!</v>
      </c>
      <c r="F694" s="2" t="e">
        <f>VLOOKUP($A694,Price!$B:$F,9)</f>
        <v>#REF!</v>
      </c>
      <c r="L694" t="str">
        <f t="shared" si="277"/>
        <v>ORD0000601</v>
      </c>
      <c r="M694">
        <v>1</v>
      </c>
      <c r="N694" t="e">
        <f t="shared" ref="N694:N702" si="299">IF(B694="",C694,C694+G694)</f>
        <v>#REF!</v>
      </c>
    </row>
    <row r="695" spans="1:14" x14ac:dyDescent="0.25">
      <c r="A695" t="s">
        <v>1504</v>
      </c>
      <c r="C695" s="2" t="e">
        <f>VLOOKUP($A695,Price!$B:$F,6)</f>
        <v>#REF!</v>
      </c>
      <c r="D695" s="2" t="e">
        <f>VLOOKUP($A695,Price!$B:$F,7)</f>
        <v>#REF!</v>
      </c>
      <c r="E695" s="2" t="e">
        <f>VLOOKUP($A695,Price!$B:$F,8)</f>
        <v>#REF!</v>
      </c>
      <c r="F695" s="2" t="e">
        <f>VLOOKUP($A695,Price!$B:$F,9)</f>
        <v>#REF!</v>
      </c>
      <c r="L695" t="str">
        <f t="shared" si="277"/>
        <v>ORD0000602</v>
      </c>
      <c r="M695">
        <v>1</v>
      </c>
      <c r="N695" t="e">
        <f t="shared" si="299"/>
        <v>#REF!</v>
      </c>
    </row>
    <row r="696" spans="1:14" x14ac:dyDescent="0.25">
      <c r="A696" t="s">
        <v>1506</v>
      </c>
      <c r="C696" s="2" t="e">
        <f>VLOOKUP($A696,Price!$B:$F,6)</f>
        <v>#REF!</v>
      </c>
      <c r="D696" s="2" t="e">
        <f>VLOOKUP($A696,Price!$B:$F,7)</f>
        <v>#REF!</v>
      </c>
      <c r="E696" s="2" t="e">
        <f>VLOOKUP($A696,Price!$B:$F,8)</f>
        <v>#REF!</v>
      </c>
      <c r="F696" s="2" t="e">
        <f>VLOOKUP($A696,Price!$B:$F,9)</f>
        <v>#REF!</v>
      </c>
      <c r="L696" t="str">
        <f t="shared" si="277"/>
        <v>ORD0000603</v>
      </c>
      <c r="M696">
        <v>1</v>
      </c>
      <c r="N696" t="e">
        <f t="shared" si="299"/>
        <v>#REF!</v>
      </c>
    </row>
    <row r="697" spans="1:14" x14ac:dyDescent="0.25">
      <c r="A697" t="s">
        <v>1507</v>
      </c>
      <c r="C697" s="2" t="e">
        <f>VLOOKUP($A697,Price!$B:$F,6)</f>
        <v>#REF!</v>
      </c>
      <c r="D697" s="2" t="e">
        <f>VLOOKUP($A697,Price!$B:$F,7)</f>
        <v>#REF!</v>
      </c>
      <c r="E697" s="2" t="e">
        <f>VLOOKUP($A697,Price!$B:$F,8)</f>
        <v>#REF!</v>
      </c>
      <c r="F697" s="2" t="e">
        <f>VLOOKUP($A697,Price!$B:$F,9)</f>
        <v>#REF!</v>
      </c>
      <c r="L697" t="str">
        <f t="shared" si="277"/>
        <v>ORD0000604</v>
      </c>
      <c r="M697">
        <v>1</v>
      </c>
      <c r="N697" t="e">
        <f t="shared" si="299"/>
        <v>#REF!</v>
      </c>
    </row>
    <row r="698" spans="1:14" x14ac:dyDescent="0.25">
      <c r="A698" t="s">
        <v>1509</v>
      </c>
      <c r="C698" s="2" t="e">
        <f>VLOOKUP($A698,Price!$B:$F,6)</f>
        <v>#REF!</v>
      </c>
      <c r="D698" s="2" t="e">
        <f>VLOOKUP($A698,Price!$B:$F,7)</f>
        <v>#REF!</v>
      </c>
      <c r="E698" s="2" t="e">
        <f>VLOOKUP($A698,Price!$B:$F,8)</f>
        <v>#REF!</v>
      </c>
      <c r="F698" s="2" t="e">
        <f>VLOOKUP($A698,Price!$B:$F,9)</f>
        <v>#REF!</v>
      </c>
      <c r="L698" t="str">
        <f t="shared" si="277"/>
        <v>ORD0000605</v>
      </c>
      <c r="M698">
        <v>1</v>
      </c>
      <c r="N698" t="e">
        <f t="shared" si="299"/>
        <v>#REF!</v>
      </c>
    </row>
    <row r="699" spans="1:14" x14ac:dyDescent="0.25">
      <c r="A699" t="s">
        <v>1511</v>
      </c>
      <c r="C699" s="2" t="e">
        <f>VLOOKUP($A699,Price!$B:$F,6)</f>
        <v>#REF!</v>
      </c>
      <c r="D699" s="2" t="e">
        <f>VLOOKUP($A699,Price!$B:$F,7)</f>
        <v>#REF!</v>
      </c>
      <c r="E699" s="2" t="e">
        <f>VLOOKUP($A699,Price!$B:$F,8)</f>
        <v>#REF!</v>
      </c>
      <c r="F699" s="2" t="e">
        <f>VLOOKUP($A699,Price!$B:$F,9)</f>
        <v>#REF!</v>
      </c>
      <c r="L699" t="str">
        <f t="shared" si="277"/>
        <v>ORD0000606</v>
      </c>
      <c r="M699">
        <v>1</v>
      </c>
      <c r="N699" t="e">
        <f t="shared" si="299"/>
        <v>#REF!</v>
      </c>
    </row>
    <row r="700" spans="1:14" x14ac:dyDescent="0.25">
      <c r="A700" t="s">
        <v>1512</v>
      </c>
      <c r="C700" s="2" t="e">
        <f>VLOOKUP($A700,Price!$B:$F,6)</f>
        <v>#REF!</v>
      </c>
      <c r="D700" s="2" t="e">
        <f>VLOOKUP($A700,Price!$B:$F,7)</f>
        <v>#REF!</v>
      </c>
      <c r="E700" s="2" t="e">
        <f>VLOOKUP($A700,Price!$B:$F,8)</f>
        <v>#REF!</v>
      </c>
      <c r="F700" s="2" t="e">
        <f>VLOOKUP($A700,Price!$B:$F,9)</f>
        <v>#REF!</v>
      </c>
      <c r="L700" t="str">
        <f t="shared" si="277"/>
        <v>ORD0000607</v>
      </c>
      <c r="M700">
        <v>1</v>
      </c>
      <c r="N700" t="e">
        <f t="shared" si="299"/>
        <v>#REF!</v>
      </c>
    </row>
    <row r="701" spans="1:14" x14ac:dyDescent="0.25">
      <c r="A701" t="s">
        <v>1514</v>
      </c>
      <c r="C701" s="2" t="e">
        <f>VLOOKUP($A701,Price!$B:$F,6)</f>
        <v>#REF!</v>
      </c>
      <c r="D701" s="2" t="e">
        <f>VLOOKUP($A701,Price!$B:$F,7)</f>
        <v>#REF!</v>
      </c>
      <c r="E701" s="2" t="e">
        <f>VLOOKUP($A701,Price!$B:$F,8)</f>
        <v>#REF!</v>
      </c>
      <c r="F701" s="2" t="e">
        <f>VLOOKUP($A701,Price!$B:$F,9)</f>
        <v>#REF!</v>
      </c>
      <c r="L701" t="str">
        <f t="shared" si="277"/>
        <v>ORD0000608</v>
      </c>
      <c r="M701">
        <v>1</v>
      </c>
      <c r="N701" t="e">
        <f t="shared" si="299"/>
        <v>#REF!</v>
      </c>
    </row>
    <row r="702" spans="1:14" x14ac:dyDescent="0.25">
      <c r="A702" t="s">
        <v>1515</v>
      </c>
      <c r="C702" s="2" t="e">
        <f>VLOOKUP($A702,Price!$B:$F,6)</f>
        <v>#REF!</v>
      </c>
      <c r="D702" s="2" t="e">
        <f>VLOOKUP($A702,Price!$B:$F,7)</f>
        <v>#REF!</v>
      </c>
      <c r="E702" s="2" t="e">
        <f>VLOOKUP($A702,Price!$B:$F,8)</f>
        <v>#REF!</v>
      </c>
      <c r="F702" s="2" t="e">
        <f>VLOOKUP($A702,Price!$B:$F,9)</f>
        <v>#REF!</v>
      </c>
      <c r="L702" t="str">
        <f t="shared" si="277"/>
        <v>ORD0000609</v>
      </c>
      <c r="M702">
        <v>1</v>
      </c>
      <c r="N702" t="e">
        <f t="shared" si="299"/>
        <v>#REF!</v>
      </c>
    </row>
    <row r="703" spans="1:14" x14ac:dyDescent="0.25">
      <c r="A703" t="s">
        <v>1516</v>
      </c>
      <c r="B703" t="s">
        <v>1522</v>
      </c>
      <c r="C703" s="2" t="e">
        <f>VLOOKUP($A703,Price!$B:$F,6)</f>
        <v>#REF!</v>
      </c>
      <c r="D703" s="2" t="e">
        <f>VLOOKUP($A703,Price!$B:$F,7)</f>
        <v>#REF!</v>
      </c>
      <c r="E703" s="2" t="e">
        <f>VLOOKUP($A703,Price!$B:$F,8)</f>
        <v>#REF!</v>
      </c>
      <c r="F703" s="2" t="e">
        <f>VLOOKUP($A703,Price!$B:$F,9)</f>
        <v>#REF!</v>
      </c>
      <c r="G703" s="3" t="e">
        <f>VLOOKUP($B703,Price!$B:$F,6)</f>
        <v>#REF!</v>
      </c>
      <c r="H703" s="3" t="e">
        <f>VLOOKUP($B703,Price!$B:$F,7)</f>
        <v>#REF!</v>
      </c>
      <c r="I703" s="3" t="e">
        <f>VLOOKUP($B703,Price!$B:$F,8)</f>
        <v>#REF!</v>
      </c>
      <c r="J703" s="3" t="e">
        <f>VLOOKUP($B703,Price!$B:$F,9)</f>
        <v>#REF!</v>
      </c>
      <c r="K703">
        <f t="shared" ref="K703:K704" si="300">COUNTIF(A:A,A703)</f>
        <v>2</v>
      </c>
      <c r="L703" t="str">
        <f t="shared" si="277"/>
        <v>ORD0000610, ORD0000611</v>
      </c>
      <c r="M703" t="e">
        <f>IF(N704=N703,1,2)</f>
        <v>#REF!</v>
      </c>
      <c r="N703" t="e">
        <f t="shared" ref="N703:N704" si="301">IF(B703="",E703,E703+I703)</f>
        <v>#REF!</v>
      </c>
    </row>
    <row r="704" spans="1:14" x14ac:dyDescent="0.25">
      <c r="A704" t="str">
        <f>A703</f>
        <v>ORD0000610</v>
      </c>
      <c r="B704" t="s">
        <v>1522</v>
      </c>
      <c r="C704" s="2" t="e">
        <f>VLOOKUP($A704,Price!$B:$F,6)</f>
        <v>#REF!</v>
      </c>
      <c r="D704" s="2" t="e">
        <f>VLOOKUP($A704,Price!$B:$F,7)</f>
        <v>#REF!</v>
      </c>
      <c r="E704" s="2" t="e">
        <f>VLOOKUP($A704,Price!$B:$F,8)</f>
        <v>#REF!</v>
      </c>
      <c r="F704" s="2" t="e">
        <f>VLOOKUP($A704,Price!$B:$F,9)</f>
        <v>#REF!</v>
      </c>
      <c r="G704" s="3" t="e">
        <f>VLOOKUP($B704,Price!$B:$F,6)</f>
        <v>#REF!</v>
      </c>
      <c r="H704" s="3" t="e">
        <f>VLOOKUP($B704,Price!$B:$F,7)</f>
        <v>#REF!</v>
      </c>
      <c r="I704" s="3" t="e">
        <f>VLOOKUP($B704,Price!$B:$F,8)</f>
        <v>#REF!</v>
      </c>
      <c r="J704" s="3" t="e">
        <f>VLOOKUP($B704,Price!$B:$F,9)</f>
        <v>#REF!</v>
      </c>
      <c r="K704">
        <f t="shared" si="300"/>
        <v>2</v>
      </c>
      <c r="L704" t="str">
        <f t="shared" si="277"/>
        <v>ORD0000610, ORD0000611</v>
      </c>
      <c r="M704" t="e">
        <f>IF(N705=N704,1,2)</f>
        <v>#REF!</v>
      </c>
      <c r="N704" t="e">
        <f t="shared" si="301"/>
        <v>#REF!</v>
      </c>
    </row>
    <row r="705" spans="1:14" x14ac:dyDescent="0.25">
      <c r="A705" t="s">
        <v>1523</v>
      </c>
      <c r="C705" s="2" t="e">
        <f>VLOOKUP($A705,Price!$B:$F,6)</f>
        <v>#REF!</v>
      </c>
      <c r="D705" s="2" t="e">
        <f>VLOOKUP($A705,Price!$B:$F,7)</f>
        <v>#REF!</v>
      </c>
      <c r="E705" s="2" t="e">
        <f>VLOOKUP($A705,Price!$B:$F,8)</f>
        <v>#REF!</v>
      </c>
      <c r="F705" s="2" t="e">
        <f>VLOOKUP($A705,Price!$B:$F,9)</f>
        <v>#REF!</v>
      </c>
      <c r="L705" t="str">
        <f t="shared" si="277"/>
        <v>ORD0000612</v>
      </c>
      <c r="M705">
        <v>1</v>
      </c>
      <c r="N705" t="e">
        <f t="shared" ref="N705:N707" si="302">IF(B705="",C705,C705+G705)</f>
        <v>#REF!</v>
      </c>
    </row>
    <row r="706" spans="1:14" x14ac:dyDescent="0.25">
      <c r="A706" t="s">
        <v>1525</v>
      </c>
      <c r="C706" s="2" t="e">
        <f>VLOOKUP($A706,Price!$B:$F,6)</f>
        <v>#REF!</v>
      </c>
      <c r="D706" s="2" t="e">
        <f>VLOOKUP($A706,Price!$B:$F,7)</f>
        <v>#REF!</v>
      </c>
      <c r="E706" s="2" t="e">
        <f>VLOOKUP($A706,Price!$B:$F,8)</f>
        <v>#REF!</v>
      </c>
      <c r="F706" s="2" t="e">
        <f>VLOOKUP($A706,Price!$B:$F,9)</f>
        <v>#REF!</v>
      </c>
      <c r="L706" t="str">
        <f t="shared" si="277"/>
        <v>ORD0000613</v>
      </c>
      <c r="M706">
        <v>1</v>
      </c>
      <c r="N706" t="e">
        <f t="shared" si="302"/>
        <v>#REF!</v>
      </c>
    </row>
    <row r="707" spans="1:14" x14ac:dyDescent="0.25">
      <c r="A707" t="s">
        <v>1526</v>
      </c>
      <c r="C707" s="2" t="e">
        <f>VLOOKUP($A707,Price!$B:$F,6)</f>
        <v>#REF!</v>
      </c>
      <c r="D707" s="2" t="e">
        <f>VLOOKUP($A707,Price!$B:$F,7)</f>
        <v>#REF!</v>
      </c>
      <c r="E707" s="2" t="e">
        <f>VLOOKUP($A707,Price!$B:$F,8)</f>
        <v>#REF!</v>
      </c>
      <c r="F707" s="2" t="e">
        <f>VLOOKUP($A707,Price!$B:$F,9)</f>
        <v>#REF!</v>
      </c>
      <c r="L707" t="str">
        <f t="shared" ref="L707:L770" si="303">IF(B707="",A707,A707&amp;", "&amp;B707)</f>
        <v>ORD0000614</v>
      </c>
      <c r="M707">
        <v>1</v>
      </c>
      <c r="N707" t="e">
        <f t="shared" si="302"/>
        <v>#REF!</v>
      </c>
    </row>
    <row r="708" spans="1:14" x14ac:dyDescent="0.25">
      <c r="A708" t="s">
        <v>1532</v>
      </c>
      <c r="C708" s="2" t="e">
        <f>VLOOKUP($A708,Price!$B:$F,6)</f>
        <v>#REF!</v>
      </c>
      <c r="D708" s="2" t="e">
        <f>VLOOKUP($A708,Price!$B:$F,7)</f>
        <v>#REF!</v>
      </c>
      <c r="E708" s="2" t="e">
        <f>VLOOKUP($A708,Price!$B:$F,8)</f>
        <v>#REF!</v>
      </c>
      <c r="F708" s="2" t="e">
        <f>VLOOKUP($A708,Price!$B:$F,9)</f>
        <v>#REF!</v>
      </c>
      <c r="K708">
        <f t="shared" ref="K708:K710" si="304">COUNTIF(A:A,A708)</f>
        <v>3</v>
      </c>
      <c r="L708" t="str">
        <f t="shared" si="303"/>
        <v>ORD0000615</v>
      </c>
      <c r="M708">
        <v>1</v>
      </c>
      <c r="N708" t="e">
        <f>IF(AND(B708="",M708=1),F708,IF(AND(B708="",M708=2),E708/2,IF(AND(B708="",M708=3),E708/2,IF(M708=1,F708+J708,(E708+I708)/2))))</f>
        <v>#REF!</v>
      </c>
    </row>
    <row r="709" spans="1:14" x14ac:dyDescent="0.25">
      <c r="A709" t="str">
        <f t="shared" ref="A709:A710" si="305">A708</f>
        <v>ORD0000615</v>
      </c>
      <c r="C709" s="2" t="e">
        <f>VLOOKUP($A709,Price!$B:$F,6)</f>
        <v>#REF!</v>
      </c>
      <c r="D709" s="2" t="e">
        <f>VLOOKUP($A709,Price!$B:$F,7)</f>
        <v>#REF!</v>
      </c>
      <c r="E709" s="2" t="e">
        <f>VLOOKUP($A709,Price!$B:$F,8)</f>
        <v>#REF!</v>
      </c>
      <c r="F709" s="2" t="e">
        <f>VLOOKUP($A709,Price!$B:$F,9)</f>
        <v>#REF!</v>
      </c>
      <c r="K709">
        <f t="shared" si="304"/>
        <v>3</v>
      </c>
      <c r="L709" t="str">
        <f t="shared" si="303"/>
        <v>ORD0000615</v>
      </c>
      <c r="M709">
        <v>2</v>
      </c>
      <c r="N709" t="e">
        <f>IF(AND(B709="",M709=1),F709,IF(AND(B709="",M709=2),E709/2,IF(AND(B709="",M709=3),E709/2,IF(M709=1,F709+J709,(E709+I709)/2))))</f>
        <v>#REF!</v>
      </c>
    </row>
    <row r="710" spans="1:14" x14ac:dyDescent="0.25">
      <c r="A710" t="str">
        <f t="shared" si="305"/>
        <v>ORD0000615</v>
      </c>
      <c r="C710" s="2" t="e">
        <f>VLOOKUP($A710,Price!$B:$F,6)</f>
        <v>#REF!</v>
      </c>
      <c r="D710" s="2" t="e">
        <f>VLOOKUP($A710,Price!$B:$F,7)</f>
        <v>#REF!</v>
      </c>
      <c r="E710" s="2" t="e">
        <f>VLOOKUP($A710,Price!$B:$F,8)</f>
        <v>#REF!</v>
      </c>
      <c r="F710" s="2" t="e">
        <f>VLOOKUP($A710,Price!$B:$F,9)</f>
        <v>#REF!</v>
      </c>
      <c r="K710">
        <f t="shared" si="304"/>
        <v>3</v>
      </c>
      <c r="L710" t="str">
        <f t="shared" si="303"/>
        <v>ORD0000615</v>
      </c>
      <c r="M710">
        <v>3</v>
      </c>
      <c r="N710" t="e">
        <f>IF(AND(B710="",M710=1),F710,IF(AND(B710="",M710=2),E710/2,IF(AND(B710="",M710=3),E710/2,IF(M710=1,F710+J710,(E710+I710)/2))))</f>
        <v>#REF!</v>
      </c>
    </row>
    <row r="711" spans="1:14" x14ac:dyDescent="0.25">
      <c r="A711" t="s">
        <v>1534</v>
      </c>
      <c r="C711" s="2" t="e">
        <f>VLOOKUP($A711,Price!$B:$F,6)</f>
        <v>#REF!</v>
      </c>
      <c r="D711" s="2" t="e">
        <f>VLOOKUP($A711,Price!$B:$F,7)</f>
        <v>#REF!</v>
      </c>
      <c r="E711" s="2" t="e">
        <f>VLOOKUP($A711,Price!$B:$F,8)</f>
        <v>#REF!</v>
      </c>
      <c r="F711" s="2" t="e">
        <f>VLOOKUP($A711,Price!$B:$F,9)</f>
        <v>#REF!</v>
      </c>
      <c r="L711" t="str">
        <f t="shared" si="303"/>
        <v>ORD0000616</v>
      </c>
      <c r="M711">
        <v>1</v>
      </c>
      <c r="N711" t="e">
        <f t="shared" ref="N711:N718" si="306">IF(B711="",C711,C711+G711)</f>
        <v>#REF!</v>
      </c>
    </row>
    <row r="712" spans="1:14" x14ac:dyDescent="0.25">
      <c r="A712" t="s">
        <v>1536</v>
      </c>
      <c r="C712" s="2" t="e">
        <f>VLOOKUP($A712,Price!$B:$F,6)</f>
        <v>#REF!</v>
      </c>
      <c r="D712" s="2" t="e">
        <f>VLOOKUP($A712,Price!$B:$F,7)</f>
        <v>#REF!</v>
      </c>
      <c r="E712" s="2" t="e">
        <f>VLOOKUP($A712,Price!$B:$F,8)</f>
        <v>#REF!</v>
      </c>
      <c r="F712" s="2" t="e">
        <f>VLOOKUP($A712,Price!$B:$F,9)</f>
        <v>#REF!</v>
      </c>
      <c r="L712" t="str">
        <f t="shared" si="303"/>
        <v>ORD0000617</v>
      </c>
      <c r="M712">
        <v>1</v>
      </c>
      <c r="N712" t="e">
        <f t="shared" si="306"/>
        <v>#REF!</v>
      </c>
    </row>
    <row r="713" spans="1:14" x14ac:dyDescent="0.25">
      <c r="A713" t="s">
        <v>1539</v>
      </c>
      <c r="C713" s="2" t="e">
        <f>VLOOKUP($A713,Price!$B:$F,6)</f>
        <v>#REF!</v>
      </c>
      <c r="D713" s="2" t="e">
        <f>VLOOKUP($A713,Price!$B:$F,7)</f>
        <v>#REF!</v>
      </c>
      <c r="E713" s="2" t="e">
        <f>VLOOKUP($A713,Price!$B:$F,8)</f>
        <v>#REF!</v>
      </c>
      <c r="F713" s="2" t="e">
        <f>VLOOKUP($A713,Price!$B:$F,9)</f>
        <v>#REF!</v>
      </c>
      <c r="L713" t="str">
        <f t="shared" si="303"/>
        <v>ORD0000618</v>
      </c>
      <c r="M713">
        <v>1</v>
      </c>
      <c r="N713" t="e">
        <f t="shared" si="306"/>
        <v>#REF!</v>
      </c>
    </row>
    <row r="714" spans="1:14" x14ac:dyDescent="0.25">
      <c r="A714" t="s">
        <v>1541</v>
      </c>
      <c r="C714" s="2" t="e">
        <f>VLOOKUP($A714,Price!$B:$F,6)</f>
        <v>#REF!</v>
      </c>
      <c r="D714" s="2" t="e">
        <f>VLOOKUP($A714,Price!$B:$F,7)</f>
        <v>#REF!</v>
      </c>
      <c r="E714" s="2" t="e">
        <f>VLOOKUP($A714,Price!$B:$F,8)</f>
        <v>#REF!</v>
      </c>
      <c r="F714" s="2" t="e">
        <f>VLOOKUP($A714,Price!$B:$F,9)</f>
        <v>#REF!</v>
      </c>
      <c r="L714" t="str">
        <f t="shared" si="303"/>
        <v>ORD0000619</v>
      </c>
      <c r="M714">
        <v>1</v>
      </c>
      <c r="N714" t="e">
        <f t="shared" si="306"/>
        <v>#REF!</v>
      </c>
    </row>
    <row r="715" spans="1:14" x14ac:dyDescent="0.25">
      <c r="A715" t="s">
        <v>1543</v>
      </c>
      <c r="C715" s="2" t="e">
        <f>VLOOKUP($A715,Price!$B:$F,6)</f>
        <v>#REF!</v>
      </c>
      <c r="D715" s="2" t="e">
        <f>VLOOKUP($A715,Price!$B:$F,7)</f>
        <v>#REF!</v>
      </c>
      <c r="E715" s="2" t="e">
        <f>VLOOKUP($A715,Price!$B:$F,8)</f>
        <v>#REF!</v>
      </c>
      <c r="F715" s="2" t="e">
        <f>VLOOKUP($A715,Price!$B:$F,9)</f>
        <v>#REF!</v>
      </c>
      <c r="L715" t="str">
        <f t="shared" si="303"/>
        <v>ORD0000620</v>
      </c>
      <c r="M715">
        <v>1</v>
      </c>
      <c r="N715" t="e">
        <f t="shared" si="306"/>
        <v>#REF!</v>
      </c>
    </row>
    <row r="716" spans="1:14" x14ac:dyDescent="0.25">
      <c r="A716" t="s">
        <v>1551</v>
      </c>
      <c r="C716" s="2" t="e">
        <f>VLOOKUP($A716,Price!$B:$F,6)</f>
        <v>#REF!</v>
      </c>
      <c r="D716" s="2" t="e">
        <f>VLOOKUP($A716,Price!$B:$F,7)</f>
        <v>#REF!</v>
      </c>
      <c r="E716" s="2" t="e">
        <f>VLOOKUP($A716,Price!$B:$F,8)</f>
        <v>#REF!</v>
      </c>
      <c r="F716" s="2" t="e">
        <f>VLOOKUP($A716,Price!$B:$F,9)</f>
        <v>#REF!</v>
      </c>
      <c r="L716" t="str">
        <f t="shared" si="303"/>
        <v>ORD0000621</v>
      </c>
      <c r="M716">
        <v>1</v>
      </c>
      <c r="N716" t="e">
        <f t="shared" si="306"/>
        <v>#REF!</v>
      </c>
    </row>
    <row r="717" spans="1:14" x14ac:dyDescent="0.25">
      <c r="A717" t="s">
        <v>1552</v>
      </c>
      <c r="C717" s="2" t="e">
        <f>VLOOKUP($A717,Price!$B:$F,6)</f>
        <v>#REF!</v>
      </c>
      <c r="D717" s="2" t="e">
        <f>VLOOKUP($A717,Price!$B:$F,7)</f>
        <v>#REF!</v>
      </c>
      <c r="E717" s="2" t="e">
        <f>VLOOKUP($A717,Price!$B:$F,8)</f>
        <v>#REF!</v>
      </c>
      <c r="F717" s="2" t="e">
        <f>VLOOKUP($A717,Price!$B:$F,9)</f>
        <v>#REF!</v>
      </c>
      <c r="L717" t="str">
        <f t="shared" si="303"/>
        <v>ORD0000622</v>
      </c>
      <c r="M717">
        <v>1</v>
      </c>
      <c r="N717" t="e">
        <f t="shared" si="306"/>
        <v>#REF!</v>
      </c>
    </row>
    <row r="718" spans="1:14" x14ac:dyDescent="0.25">
      <c r="A718" t="s">
        <v>1554</v>
      </c>
      <c r="C718" s="2" t="e">
        <f>VLOOKUP($A718,Price!$B:$F,6)</f>
        <v>#REF!</v>
      </c>
      <c r="D718" s="2" t="e">
        <f>VLOOKUP($A718,Price!$B:$F,7)</f>
        <v>#REF!</v>
      </c>
      <c r="E718" s="2" t="e">
        <f>VLOOKUP($A718,Price!$B:$F,8)</f>
        <v>#REF!</v>
      </c>
      <c r="F718" s="2" t="e">
        <f>VLOOKUP($A718,Price!$B:$F,9)</f>
        <v>#REF!</v>
      </c>
      <c r="L718" t="str">
        <f t="shared" si="303"/>
        <v>ORD0000623</v>
      </c>
      <c r="M718">
        <v>1</v>
      </c>
      <c r="N718" t="e">
        <f t="shared" si="306"/>
        <v>#REF!</v>
      </c>
    </row>
    <row r="719" spans="1:14" x14ac:dyDescent="0.25">
      <c r="A719" t="s">
        <v>1556</v>
      </c>
      <c r="B719" t="s">
        <v>1558</v>
      </c>
      <c r="C719" s="2" t="e">
        <f>VLOOKUP($A719,Price!$B:$F,6)</f>
        <v>#REF!</v>
      </c>
      <c r="D719" s="2" t="e">
        <f>VLOOKUP($A719,Price!$B:$F,7)</f>
        <v>#REF!</v>
      </c>
      <c r="E719" s="2" t="e">
        <f>VLOOKUP($A719,Price!$B:$F,8)</f>
        <v>#REF!</v>
      </c>
      <c r="F719" s="2" t="e">
        <f>VLOOKUP($A719,Price!$B:$F,9)</f>
        <v>#REF!</v>
      </c>
      <c r="G719" s="3" t="e">
        <f>VLOOKUP($B719,Price!$B:$F,6)</f>
        <v>#REF!</v>
      </c>
      <c r="H719" s="3" t="e">
        <f>VLOOKUP($B719,Price!$B:$F,7)</f>
        <v>#REF!</v>
      </c>
      <c r="I719" s="3" t="e">
        <f>VLOOKUP($B719,Price!$B:$F,8)</f>
        <v>#REF!</v>
      </c>
      <c r="J719" s="3" t="e">
        <f>VLOOKUP($B719,Price!$B:$F,9)</f>
        <v>#REF!</v>
      </c>
      <c r="K719">
        <f t="shared" ref="K719:K720" si="307">COUNTIF(A:A,A719)</f>
        <v>2</v>
      </c>
      <c r="L719" t="str">
        <f t="shared" si="303"/>
        <v>ORD0000624, ORD0000625</v>
      </c>
      <c r="M719" t="e">
        <f>IF(N720=N719,1,2)</f>
        <v>#REF!</v>
      </c>
      <c r="N719" t="e">
        <f t="shared" ref="N719:N720" si="308">IF(B719="",E719,E719+I719)</f>
        <v>#REF!</v>
      </c>
    </row>
    <row r="720" spans="1:14" x14ac:dyDescent="0.25">
      <c r="A720" t="str">
        <f>A719</f>
        <v>ORD0000624</v>
      </c>
      <c r="B720" t="s">
        <v>1558</v>
      </c>
      <c r="C720" s="2" t="e">
        <f>VLOOKUP($A720,Price!$B:$F,6)</f>
        <v>#REF!</v>
      </c>
      <c r="D720" s="2" t="e">
        <f>VLOOKUP($A720,Price!$B:$F,7)</f>
        <v>#REF!</v>
      </c>
      <c r="E720" s="2" t="e">
        <f>VLOOKUP($A720,Price!$B:$F,8)</f>
        <v>#REF!</v>
      </c>
      <c r="F720" s="2" t="e">
        <f>VLOOKUP($A720,Price!$B:$F,9)</f>
        <v>#REF!</v>
      </c>
      <c r="G720" s="3" t="e">
        <f>VLOOKUP($B720,Price!$B:$F,6)</f>
        <v>#REF!</v>
      </c>
      <c r="H720" s="3" t="e">
        <f>VLOOKUP($B720,Price!$B:$F,7)</f>
        <v>#REF!</v>
      </c>
      <c r="I720" s="3" t="e">
        <f>VLOOKUP($B720,Price!$B:$F,8)</f>
        <v>#REF!</v>
      </c>
      <c r="J720" s="3" t="e">
        <f>VLOOKUP($B720,Price!$B:$F,9)</f>
        <v>#REF!</v>
      </c>
      <c r="K720">
        <f t="shared" si="307"/>
        <v>2</v>
      </c>
      <c r="L720" t="str">
        <f t="shared" si="303"/>
        <v>ORD0000624, ORD0000625</v>
      </c>
      <c r="M720" t="e">
        <f>IF(N721=N720,1,2)</f>
        <v>#REF!</v>
      </c>
      <c r="N720" t="e">
        <f t="shared" si="308"/>
        <v>#REF!</v>
      </c>
    </row>
    <row r="721" spans="1:14" x14ac:dyDescent="0.25">
      <c r="A721" t="s">
        <v>1559</v>
      </c>
      <c r="C721" s="2" t="e">
        <f>VLOOKUP($A721,Price!$B:$F,6)</f>
        <v>#REF!</v>
      </c>
      <c r="D721" s="2" t="e">
        <f>VLOOKUP($A721,Price!$B:$F,7)</f>
        <v>#REF!</v>
      </c>
      <c r="E721" s="2" t="e">
        <f>VLOOKUP($A721,Price!$B:$F,8)</f>
        <v>#REF!</v>
      </c>
      <c r="F721" s="2" t="e">
        <f>VLOOKUP($A721,Price!$B:$F,9)</f>
        <v>#REF!</v>
      </c>
      <c r="L721" t="str">
        <f t="shared" si="303"/>
        <v>ORD0000626</v>
      </c>
      <c r="M721">
        <v>1</v>
      </c>
      <c r="N721" t="e">
        <f t="shared" ref="N721:N724" si="309">IF(B721="",C721,C721+G721)</f>
        <v>#REF!</v>
      </c>
    </row>
    <row r="722" spans="1:14" x14ac:dyDescent="0.25">
      <c r="A722" t="s">
        <v>1561</v>
      </c>
      <c r="C722" s="2" t="e">
        <f>VLOOKUP($A722,Price!$B:$F,6)</f>
        <v>#REF!</v>
      </c>
      <c r="D722" s="2" t="e">
        <f>VLOOKUP($A722,Price!$B:$F,7)</f>
        <v>#REF!</v>
      </c>
      <c r="E722" s="2" t="e">
        <f>VLOOKUP($A722,Price!$B:$F,8)</f>
        <v>#REF!</v>
      </c>
      <c r="F722" s="2" t="e">
        <f>VLOOKUP($A722,Price!$B:$F,9)</f>
        <v>#REF!</v>
      </c>
      <c r="L722" t="str">
        <f t="shared" si="303"/>
        <v>ORD0000627</v>
      </c>
      <c r="M722">
        <v>1</v>
      </c>
      <c r="N722" t="e">
        <f t="shared" si="309"/>
        <v>#REF!</v>
      </c>
    </row>
    <row r="723" spans="1:14" x14ac:dyDescent="0.25">
      <c r="A723" t="s">
        <v>1563</v>
      </c>
      <c r="C723" s="2" t="e">
        <f>VLOOKUP($A723,Price!$B:$F,6)</f>
        <v>#REF!</v>
      </c>
      <c r="D723" s="2" t="e">
        <f>VLOOKUP($A723,Price!$B:$F,7)</f>
        <v>#REF!</v>
      </c>
      <c r="E723" s="2" t="e">
        <f>VLOOKUP($A723,Price!$B:$F,8)</f>
        <v>#REF!</v>
      </c>
      <c r="F723" s="2" t="e">
        <f>VLOOKUP($A723,Price!$B:$F,9)</f>
        <v>#REF!</v>
      </c>
      <c r="L723" t="str">
        <f t="shared" si="303"/>
        <v>ORD0000628</v>
      </c>
      <c r="M723">
        <v>1</v>
      </c>
      <c r="N723" t="e">
        <f t="shared" si="309"/>
        <v>#REF!</v>
      </c>
    </row>
    <row r="724" spans="1:14" x14ac:dyDescent="0.25">
      <c r="A724" t="s">
        <v>1565</v>
      </c>
      <c r="C724" s="2" t="e">
        <f>VLOOKUP($A724,Price!$B:$F,6)</f>
        <v>#REF!</v>
      </c>
      <c r="D724" s="2" t="e">
        <f>VLOOKUP($A724,Price!$B:$F,7)</f>
        <v>#REF!</v>
      </c>
      <c r="E724" s="2" t="e">
        <f>VLOOKUP($A724,Price!$B:$F,8)</f>
        <v>#REF!</v>
      </c>
      <c r="F724" s="2" t="e">
        <f>VLOOKUP($A724,Price!$B:$F,9)</f>
        <v>#REF!</v>
      </c>
      <c r="L724" t="str">
        <f t="shared" si="303"/>
        <v>ORD0000629</v>
      </c>
      <c r="M724">
        <v>1</v>
      </c>
      <c r="N724" t="e">
        <f t="shared" si="309"/>
        <v>#REF!</v>
      </c>
    </row>
    <row r="725" spans="1:14" x14ac:dyDescent="0.25">
      <c r="A725" t="s">
        <v>1566</v>
      </c>
      <c r="C725" s="2" t="e">
        <f>VLOOKUP($A725,Price!$B:$F,6)</f>
        <v>#REF!</v>
      </c>
      <c r="D725" s="2" t="e">
        <f>VLOOKUP($A725,Price!$B:$F,7)</f>
        <v>#REF!</v>
      </c>
      <c r="E725" s="2" t="e">
        <f>VLOOKUP($A725,Price!$B:$F,8)</f>
        <v>#REF!</v>
      </c>
      <c r="F725" s="2" t="e">
        <f>VLOOKUP($A725,Price!$B:$F,9)</f>
        <v>#REF!</v>
      </c>
      <c r="K725">
        <f t="shared" ref="K725:K726" si="310">COUNTIF(A:A,A725)</f>
        <v>2</v>
      </c>
      <c r="L725" t="str">
        <f t="shared" si="303"/>
        <v>ORD0000630</v>
      </c>
      <c r="M725" t="e">
        <f>IF(N726=N725,1,2)</f>
        <v>#REF!</v>
      </c>
      <c r="N725" t="e">
        <f t="shared" ref="N725:N726" si="311">IF(B725="",E725,E725+I725)</f>
        <v>#REF!</v>
      </c>
    </row>
    <row r="726" spans="1:14" x14ac:dyDescent="0.25">
      <c r="A726" t="str">
        <f>A725</f>
        <v>ORD0000630</v>
      </c>
      <c r="C726" s="2" t="e">
        <f>VLOOKUP($A726,Price!$B:$F,6)</f>
        <v>#REF!</v>
      </c>
      <c r="D726" s="2" t="e">
        <f>VLOOKUP($A726,Price!$B:$F,7)</f>
        <v>#REF!</v>
      </c>
      <c r="E726" s="2" t="e">
        <f>VLOOKUP($A726,Price!$B:$F,8)</f>
        <v>#REF!</v>
      </c>
      <c r="F726" s="2" t="e">
        <f>VLOOKUP($A726,Price!$B:$F,9)</f>
        <v>#REF!</v>
      </c>
      <c r="K726">
        <f t="shared" si="310"/>
        <v>2</v>
      </c>
      <c r="L726" t="str">
        <f t="shared" si="303"/>
        <v>ORD0000630</v>
      </c>
      <c r="M726" t="e">
        <f>IF(N727=N726,1,2)</f>
        <v>#REF!</v>
      </c>
      <c r="N726" t="e">
        <f t="shared" si="311"/>
        <v>#REF!</v>
      </c>
    </row>
    <row r="727" spans="1:14" x14ac:dyDescent="0.25">
      <c r="A727" t="s">
        <v>1568</v>
      </c>
      <c r="C727" s="2" t="e">
        <f>VLOOKUP($A727,Price!$B:$F,6)</f>
        <v>#REF!</v>
      </c>
      <c r="D727" s="2" t="e">
        <f>VLOOKUP($A727,Price!$B:$F,7)</f>
        <v>#REF!</v>
      </c>
      <c r="E727" s="2" t="e">
        <f>VLOOKUP($A727,Price!$B:$F,8)</f>
        <v>#REF!</v>
      </c>
      <c r="F727" s="2" t="e">
        <f>VLOOKUP($A727,Price!$B:$F,9)</f>
        <v>#REF!</v>
      </c>
      <c r="L727" t="str">
        <f t="shared" si="303"/>
        <v>ORD0000631</v>
      </c>
      <c r="M727">
        <v>1</v>
      </c>
      <c r="N727" t="e">
        <f t="shared" ref="N727:N731" si="312">IF(B727="",C727,C727+G727)</f>
        <v>#REF!</v>
      </c>
    </row>
    <row r="728" spans="1:14" x14ac:dyDescent="0.25">
      <c r="A728" t="s">
        <v>1570</v>
      </c>
      <c r="C728" s="2" t="e">
        <f>VLOOKUP($A728,Price!$B:$F,6)</f>
        <v>#REF!</v>
      </c>
      <c r="D728" s="2" t="e">
        <f>VLOOKUP($A728,Price!$B:$F,7)</f>
        <v>#REF!</v>
      </c>
      <c r="E728" s="2" t="e">
        <f>VLOOKUP($A728,Price!$B:$F,8)</f>
        <v>#REF!</v>
      </c>
      <c r="F728" s="2" t="e">
        <f>VLOOKUP($A728,Price!$B:$F,9)</f>
        <v>#REF!</v>
      </c>
      <c r="L728" t="str">
        <f t="shared" si="303"/>
        <v>ORD0000632</v>
      </c>
      <c r="M728">
        <v>1</v>
      </c>
      <c r="N728" t="e">
        <f t="shared" si="312"/>
        <v>#REF!</v>
      </c>
    </row>
    <row r="729" spans="1:14" x14ac:dyDescent="0.25">
      <c r="A729" t="s">
        <v>1572</v>
      </c>
      <c r="C729" s="2" t="e">
        <f>VLOOKUP($A729,Price!$B:$F,6)</f>
        <v>#REF!</v>
      </c>
      <c r="D729" s="2" t="e">
        <f>VLOOKUP($A729,Price!$B:$F,7)</f>
        <v>#REF!</v>
      </c>
      <c r="E729" s="2" t="e">
        <f>VLOOKUP($A729,Price!$B:$F,8)</f>
        <v>#REF!</v>
      </c>
      <c r="F729" s="2" t="e">
        <f>VLOOKUP($A729,Price!$B:$F,9)</f>
        <v>#REF!</v>
      </c>
      <c r="L729" t="str">
        <f t="shared" si="303"/>
        <v>ORD0000633</v>
      </c>
      <c r="M729">
        <v>1</v>
      </c>
      <c r="N729" t="e">
        <f t="shared" si="312"/>
        <v>#REF!</v>
      </c>
    </row>
    <row r="730" spans="1:14" x14ac:dyDescent="0.25">
      <c r="A730" t="s">
        <v>1573</v>
      </c>
      <c r="C730" s="2" t="e">
        <f>VLOOKUP($A730,Price!$B:$F,6)</f>
        <v>#REF!</v>
      </c>
      <c r="D730" s="2" t="e">
        <f>VLOOKUP($A730,Price!$B:$F,7)</f>
        <v>#REF!</v>
      </c>
      <c r="E730" s="2" t="e">
        <f>VLOOKUP($A730,Price!$B:$F,8)</f>
        <v>#REF!</v>
      </c>
      <c r="F730" s="2" t="e">
        <f>VLOOKUP($A730,Price!$B:$F,9)</f>
        <v>#REF!</v>
      </c>
      <c r="L730" t="str">
        <f t="shared" si="303"/>
        <v>ORD0000634</v>
      </c>
      <c r="M730">
        <v>1</v>
      </c>
      <c r="N730" t="e">
        <f t="shared" si="312"/>
        <v>#REF!</v>
      </c>
    </row>
    <row r="731" spans="1:14" x14ac:dyDescent="0.25">
      <c r="A731" t="s">
        <v>1575</v>
      </c>
      <c r="B731" t="s">
        <v>1579</v>
      </c>
      <c r="C731" s="2" t="e">
        <f>VLOOKUP($A731,Price!$B:$F,6)</f>
        <v>#REF!</v>
      </c>
      <c r="D731" s="2" t="e">
        <f>VLOOKUP($A731,Price!$B:$F,7)</f>
        <v>#REF!</v>
      </c>
      <c r="E731" s="2" t="e">
        <f>VLOOKUP($A731,Price!$B:$F,8)</f>
        <v>#REF!</v>
      </c>
      <c r="F731" s="2" t="e">
        <f>VLOOKUP($A731,Price!$B:$F,9)</f>
        <v>#REF!</v>
      </c>
      <c r="G731" s="3" t="e">
        <f>VLOOKUP($B731,Price!$B:$F,6)</f>
        <v>#REF!</v>
      </c>
      <c r="H731" s="3" t="e">
        <f>VLOOKUP($B731,Price!$B:$F,7)</f>
        <v>#REF!</v>
      </c>
      <c r="I731" s="3" t="e">
        <f>VLOOKUP($B731,Price!$B:$F,8)</f>
        <v>#REF!</v>
      </c>
      <c r="J731" s="3" t="e">
        <f>VLOOKUP($B731,Price!$B:$F,9)</f>
        <v>#REF!</v>
      </c>
      <c r="L731" t="str">
        <f t="shared" si="303"/>
        <v>ORD0000635, ORD0000637</v>
      </c>
      <c r="M731">
        <v>1</v>
      </c>
      <c r="N731" t="e">
        <f t="shared" si="312"/>
        <v>#REF!</v>
      </c>
    </row>
    <row r="732" spans="1:14" x14ac:dyDescent="0.25">
      <c r="A732" t="s">
        <v>1578</v>
      </c>
      <c r="B732" t="s">
        <v>1585</v>
      </c>
      <c r="C732" s="2" t="e">
        <f>VLOOKUP($A732,Price!$B:$F,6)</f>
        <v>#REF!</v>
      </c>
      <c r="D732" s="2" t="e">
        <f>VLOOKUP($A732,Price!$B:$F,7)</f>
        <v>#REF!</v>
      </c>
      <c r="E732" s="2" t="e">
        <f>VLOOKUP($A732,Price!$B:$F,8)</f>
        <v>#REF!</v>
      </c>
      <c r="F732" s="2" t="e">
        <f>VLOOKUP($A732,Price!$B:$F,9)</f>
        <v>#REF!</v>
      </c>
      <c r="G732" s="3" t="e">
        <f>VLOOKUP($B732,Price!$B:$F,6)</f>
        <v>#REF!</v>
      </c>
      <c r="H732" s="3" t="e">
        <f>VLOOKUP($B732,Price!$B:$F,7)</f>
        <v>#REF!</v>
      </c>
      <c r="I732" s="3" t="e">
        <f>VLOOKUP($B732,Price!$B:$F,8)</f>
        <v>#REF!</v>
      </c>
      <c r="J732" s="3" t="e">
        <f>VLOOKUP($B732,Price!$B:$F,9)</f>
        <v>#REF!</v>
      </c>
      <c r="K732">
        <f t="shared" ref="K732:K733" si="313">COUNTIF(A:A,A732)</f>
        <v>2</v>
      </c>
      <c r="L732" t="str">
        <f t="shared" si="303"/>
        <v>ORD0000636, ORD0000640</v>
      </c>
      <c r="M732" t="e">
        <f>IF(N733=N732,1,2)</f>
        <v>#REF!</v>
      </c>
      <c r="N732" t="e">
        <f t="shared" ref="N732:N733" si="314">IF(B732="",E732,E732+I732)</f>
        <v>#REF!</v>
      </c>
    </row>
    <row r="733" spans="1:14" x14ac:dyDescent="0.25">
      <c r="A733" t="str">
        <f>A732</f>
        <v>ORD0000636</v>
      </c>
      <c r="B733" t="s">
        <v>1585</v>
      </c>
      <c r="C733" s="2" t="e">
        <f>VLOOKUP($A733,Price!$B:$F,6)</f>
        <v>#REF!</v>
      </c>
      <c r="D733" s="2" t="e">
        <f>VLOOKUP($A733,Price!$B:$F,7)</f>
        <v>#REF!</v>
      </c>
      <c r="E733" s="2" t="e">
        <f>VLOOKUP($A733,Price!$B:$F,8)</f>
        <v>#REF!</v>
      </c>
      <c r="F733" s="2" t="e">
        <f>VLOOKUP($A733,Price!$B:$F,9)</f>
        <v>#REF!</v>
      </c>
      <c r="G733" s="3" t="e">
        <f>VLOOKUP($B733,Price!$B:$F,6)</f>
        <v>#REF!</v>
      </c>
      <c r="H733" s="3" t="e">
        <f>VLOOKUP($B733,Price!$B:$F,7)</f>
        <v>#REF!</v>
      </c>
      <c r="I733" s="3" t="e">
        <f>VLOOKUP($B733,Price!$B:$F,8)</f>
        <v>#REF!</v>
      </c>
      <c r="J733" s="3" t="e">
        <f>VLOOKUP($B733,Price!$B:$F,9)</f>
        <v>#REF!</v>
      </c>
      <c r="K733">
        <f t="shared" si="313"/>
        <v>2</v>
      </c>
      <c r="L733" t="str">
        <f t="shared" si="303"/>
        <v>ORD0000636, ORD0000640</v>
      </c>
      <c r="M733" t="e">
        <f>IF(N734=N733,1,2)</f>
        <v>#REF!</v>
      </c>
      <c r="N733" t="e">
        <f t="shared" si="314"/>
        <v>#REF!</v>
      </c>
    </row>
    <row r="734" spans="1:14" x14ac:dyDescent="0.25">
      <c r="A734" t="s">
        <v>1581</v>
      </c>
      <c r="C734" s="2" t="e">
        <f>VLOOKUP($A734,Price!$B:$F,6)</f>
        <v>#REF!</v>
      </c>
      <c r="D734" s="2" t="e">
        <f>VLOOKUP($A734,Price!$B:$F,7)</f>
        <v>#REF!</v>
      </c>
      <c r="E734" s="2" t="e">
        <f>VLOOKUP($A734,Price!$B:$F,8)</f>
        <v>#REF!</v>
      </c>
      <c r="F734" s="2" t="e">
        <f>VLOOKUP($A734,Price!$B:$F,9)</f>
        <v>#REF!</v>
      </c>
      <c r="L734" t="str">
        <f t="shared" si="303"/>
        <v>ORD0000638</v>
      </c>
      <c r="M734">
        <v>1</v>
      </c>
      <c r="N734" t="e">
        <f>IF(B734="",C734,C734+G734)</f>
        <v>#REF!</v>
      </c>
    </row>
    <row r="735" spans="1:14" x14ac:dyDescent="0.25">
      <c r="A735" t="s">
        <v>1583</v>
      </c>
      <c r="C735" s="2" t="e">
        <f>VLOOKUP($A735,Price!$B:$F,6)</f>
        <v>#REF!</v>
      </c>
      <c r="D735" s="2" t="e">
        <f>VLOOKUP($A735,Price!$B:$F,7)</f>
        <v>#REF!</v>
      </c>
      <c r="E735" s="2" t="e">
        <f>VLOOKUP($A735,Price!$B:$F,8)</f>
        <v>#REF!</v>
      </c>
      <c r="F735" s="2" t="e">
        <f>VLOOKUP($A735,Price!$B:$F,9)</f>
        <v>#REF!</v>
      </c>
      <c r="K735">
        <f t="shared" ref="K735:K736" si="315">COUNTIF(A:A,A735)</f>
        <v>2</v>
      </c>
      <c r="L735" t="str">
        <f t="shared" si="303"/>
        <v>ORD0000639</v>
      </c>
      <c r="M735" t="e">
        <f>IF(N736=N735,1,2)</f>
        <v>#REF!</v>
      </c>
      <c r="N735" t="e">
        <f t="shared" ref="N735:N736" si="316">IF(B735="",E735,E735+I735)</f>
        <v>#REF!</v>
      </c>
    </row>
    <row r="736" spans="1:14" x14ac:dyDescent="0.25">
      <c r="A736" t="str">
        <f>A735</f>
        <v>ORD0000639</v>
      </c>
      <c r="C736" s="2" t="e">
        <f>VLOOKUP($A736,Price!$B:$F,6)</f>
        <v>#REF!</v>
      </c>
      <c r="D736" s="2" t="e">
        <f>VLOOKUP($A736,Price!$B:$F,7)</f>
        <v>#REF!</v>
      </c>
      <c r="E736" s="2" t="e">
        <f>VLOOKUP($A736,Price!$B:$F,8)</f>
        <v>#REF!</v>
      </c>
      <c r="F736" s="2" t="e">
        <f>VLOOKUP($A736,Price!$B:$F,9)</f>
        <v>#REF!</v>
      </c>
      <c r="K736">
        <f t="shared" si="315"/>
        <v>2</v>
      </c>
      <c r="L736" t="str">
        <f t="shared" si="303"/>
        <v>ORD0000639</v>
      </c>
      <c r="M736" t="e">
        <f>IF(N737=N736,1,2)</f>
        <v>#REF!</v>
      </c>
      <c r="N736" t="e">
        <f t="shared" si="316"/>
        <v>#REF!</v>
      </c>
    </row>
    <row r="737" spans="1:14" x14ac:dyDescent="0.25">
      <c r="A737" t="s">
        <v>1586</v>
      </c>
      <c r="C737" s="2" t="e">
        <f>VLOOKUP($A737,Price!$B:$F,6)</f>
        <v>#REF!</v>
      </c>
      <c r="D737" s="2" t="e">
        <f>VLOOKUP($A737,Price!$B:$F,7)</f>
        <v>#REF!</v>
      </c>
      <c r="E737" s="2" t="e">
        <f>VLOOKUP($A737,Price!$B:$F,8)</f>
        <v>#REF!</v>
      </c>
      <c r="F737" s="2" t="e">
        <f>VLOOKUP($A737,Price!$B:$F,9)</f>
        <v>#REF!</v>
      </c>
      <c r="L737" t="str">
        <f t="shared" si="303"/>
        <v>ORD0000641</v>
      </c>
      <c r="M737">
        <v>1</v>
      </c>
      <c r="N737" t="e">
        <f t="shared" ref="N737:N740" si="317">IF(B737="",C737,C737+G737)</f>
        <v>#REF!</v>
      </c>
    </row>
    <row r="738" spans="1:14" x14ac:dyDescent="0.25">
      <c r="A738" t="s">
        <v>1588</v>
      </c>
      <c r="C738" s="2" t="e">
        <f>VLOOKUP($A738,Price!$B:$F,6)</f>
        <v>#REF!</v>
      </c>
      <c r="D738" s="2" t="e">
        <f>VLOOKUP($A738,Price!$B:$F,7)</f>
        <v>#REF!</v>
      </c>
      <c r="E738" s="2" t="e">
        <f>VLOOKUP($A738,Price!$B:$F,8)</f>
        <v>#REF!</v>
      </c>
      <c r="F738" s="2" t="e">
        <f>VLOOKUP($A738,Price!$B:$F,9)</f>
        <v>#REF!</v>
      </c>
      <c r="L738" t="str">
        <f t="shared" si="303"/>
        <v>ORD0000642</v>
      </c>
      <c r="M738">
        <v>1</v>
      </c>
      <c r="N738" t="e">
        <f t="shared" si="317"/>
        <v>#REF!</v>
      </c>
    </row>
    <row r="739" spans="1:14" x14ac:dyDescent="0.25">
      <c r="A739" t="s">
        <v>1590</v>
      </c>
      <c r="C739" s="2" t="e">
        <f>VLOOKUP($A739,Price!$B:$F,6)</f>
        <v>#REF!</v>
      </c>
      <c r="D739" s="2" t="e">
        <f>VLOOKUP($A739,Price!$B:$F,7)</f>
        <v>#REF!</v>
      </c>
      <c r="E739" s="2" t="e">
        <f>VLOOKUP($A739,Price!$B:$F,8)</f>
        <v>#REF!</v>
      </c>
      <c r="F739" s="2" t="e">
        <f>VLOOKUP($A739,Price!$B:$F,9)</f>
        <v>#REF!</v>
      </c>
      <c r="L739" t="str">
        <f t="shared" si="303"/>
        <v>ORD0000643</v>
      </c>
      <c r="M739">
        <v>1</v>
      </c>
      <c r="N739" t="e">
        <f t="shared" si="317"/>
        <v>#REF!</v>
      </c>
    </row>
    <row r="740" spans="1:14" x14ac:dyDescent="0.25">
      <c r="A740" t="s">
        <v>1592</v>
      </c>
      <c r="C740" s="2" t="e">
        <f>VLOOKUP($A740,Price!$B:$F,6)</f>
        <v>#REF!</v>
      </c>
      <c r="D740" s="2" t="e">
        <f>VLOOKUP($A740,Price!$B:$F,7)</f>
        <v>#REF!</v>
      </c>
      <c r="E740" s="2" t="e">
        <f>VLOOKUP($A740,Price!$B:$F,8)</f>
        <v>#REF!</v>
      </c>
      <c r="F740" s="2" t="e">
        <f>VLOOKUP($A740,Price!$B:$F,9)</f>
        <v>#REF!</v>
      </c>
      <c r="L740" t="str">
        <f t="shared" si="303"/>
        <v>ORD0000644</v>
      </c>
      <c r="M740">
        <v>1</v>
      </c>
      <c r="N740" t="e">
        <f t="shared" si="317"/>
        <v>#REF!</v>
      </c>
    </row>
    <row r="741" spans="1:14" x14ac:dyDescent="0.25">
      <c r="A741" t="s">
        <v>1593</v>
      </c>
      <c r="B741" t="s">
        <v>1597</v>
      </c>
      <c r="C741" s="2" t="e">
        <f>VLOOKUP($A741,Price!$B:$F,6)</f>
        <v>#REF!</v>
      </c>
      <c r="D741" s="2" t="e">
        <f>VLOOKUP($A741,Price!$B:$F,7)</f>
        <v>#REF!</v>
      </c>
      <c r="E741" s="2" t="e">
        <f>VLOOKUP($A741,Price!$B:$F,8)</f>
        <v>#REF!</v>
      </c>
      <c r="F741" s="2" t="e">
        <f>VLOOKUP($A741,Price!$B:$F,9)</f>
        <v>#REF!</v>
      </c>
      <c r="G741" s="3" t="e">
        <f>VLOOKUP($B741,Price!$B:$F,6)</f>
        <v>#REF!</v>
      </c>
      <c r="H741" s="3" t="e">
        <f>VLOOKUP($B741,Price!$B:$F,7)</f>
        <v>#REF!</v>
      </c>
      <c r="I741" s="3" t="e">
        <f>VLOOKUP($B741,Price!$B:$F,8)</f>
        <v>#REF!</v>
      </c>
      <c r="J741" s="3" t="e">
        <f>VLOOKUP($B741,Price!$B:$F,9)</f>
        <v>#REF!</v>
      </c>
      <c r="K741">
        <f t="shared" ref="K741:K744" si="318">COUNTIF(A:A,A741)</f>
        <v>2</v>
      </c>
      <c r="L741" t="str">
        <f t="shared" si="303"/>
        <v>ORD0000645, ORD0000647</v>
      </c>
      <c r="M741" t="e">
        <f>IF(N742=N741,1,2)</f>
        <v>#REF!</v>
      </c>
      <c r="N741" t="e">
        <f t="shared" ref="N741:N744" si="319">IF(B741="",E741,E741+I741)</f>
        <v>#REF!</v>
      </c>
    </row>
    <row r="742" spans="1:14" x14ac:dyDescent="0.25">
      <c r="A742" t="str">
        <f>A741</f>
        <v>ORD0000645</v>
      </c>
      <c r="B742" t="s">
        <v>1597</v>
      </c>
      <c r="C742" s="2" t="e">
        <f>VLOOKUP($A742,Price!$B:$F,6)</f>
        <v>#REF!</v>
      </c>
      <c r="D742" s="2" t="e">
        <f>VLOOKUP($A742,Price!$B:$F,7)</f>
        <v>#REF!</v>
      </c>
      <c r="E742" s="2" t="e">
        <f>VLOOKUP($A742,Price!$B:$F,8)</f>
        <v>#REF!</v>
      </c>
      <c r="F742" s="2" t="e">
        <f>VLOOKUP($A742,Price!$B:$F,9)</f>
        <v>#REF!</v>
      </c>
      <c r="G742" s="3" t="e">
        <f>VLOOKUP($B742,Price!$B:$F,6)</f>
        <v>#REF!</v>
      </c>
      <c r="H742" s="3" t="e">
        <f>VLOOKUP($B742,Price!$B:$F,7)</f>
        <v>#REF!</v>
      </c>
      <c r="I742" s="3" t="e">
        <f>VLOOKUP($B742,Price!$B:$F,8)</f>
        <v>#REF!</v>
      </c>
      <c r="J742" s="3" t="e">
        <f>VLOOKUP($B742,Price!$B:$F,9)</f>
        <v>#REF!</v>
      </c>
      <c r="K742">
        <f t="shared" si="318"/>
        <v>2</v>
      </c>
      <c r="L742" t="str">
        <f t="shared" si="303"/>
        <v>ORD0000645, ORD0000647</v>
      </c>
      <c r="M742" t="e">
        <f>IF(N743=N742,1,2)</f>
        <v>#REF!</v>
      </c>
      <c r="N742" t="e">
        <f t="shared" si="319"/>
        <v>#REF!</v>
      </c>
    </row>
    <row r="743" spans="1:14" x14ac:dyDescent="0.25">
      <c r="A743" t="s">
        <v>1595</v>
      </c>
      <c r="C743" s="2" t="e">
        <f>VLOOKUP($A743,Price!$B:$F,6)</f>
        <v>#REF!</v>
      </c>
      <c r="D743" s="2" t="e">
        <f>VLOOKUP($A743,Price!$B:$F,7)</f>
        <v>#REF!</v>
      </c>
      <c r="E743" s="2" t="e">
        <f>VLOOKUP($A743,Price!$B:$F,8)</f>
        <v>#REF!</v>
      </c>
      <c r="F743" s="2" t="e">
        <f>VLOOKUP($A743,Price!$B:$F,9)</f>
        <v>#REF!</v>
      </c>
      <c r="K743">
        <f t="shared" si="318"/>
        <v>2</v>
      </c>
      <c r="L743" t="str">
        <f t="shared" si="303"/>
        <v>ORD0000646</v>
      </c>
      <c r="M743" t="e">
        <f>IF(N744=N743,1,2)</f>
        <v>#REF!</v>
      </c>
      <c r="N743" t="e">
        <f t="shared" si="319"/>
        <v>#REF!</v>
      </c>
    </row>
    <row r="744" spans="1:14" x14ac:dyDescent="0.25">
      <c r="A744" t="str">
        <f>A743</f>
        <v>ORD0000646</v>
      </c>
      <c r="C744" s="2" t="e">
        <f>VLOOKUP($A744,Price!$B:$F,6)</f>
        <v>#REF!</v>
      </c>
      <c r="D744" s="2" t="e">
        <f>VLOOKUP($A744,Price!$B:$F,7)</f>
        <v>#REF!</v>
      </c>
      <c r="E744" s="2" t="e">
        <f>VLOOKUP($A744,Price!$B:$F,8)</f>
        <v>#REF!</v>
      </c>
      <c r="F744" s="2" t="e">
        <f>VLOOKUP($A744,Price!$B:$F,9)</f>
        <v>#REF!</v>
      </c>
      <c r="K744">
        <f t="shared" si="318"/>
        <v>2</v>
      </c>
      <c r="L744" t="str">
        <f t="shared" si="303"/>
        <v>ORD0000646</v>
      </c>
      <c r="M744" t="e">
        <f>IF(N745=N744,1,2)</f>
        <v>#REF!</v>
      </c>
      <c r="N744" t="e">
        <f t="shared" si="319"/>
        <v>#REF!</v>
      </c>
    </row>
    <row r="745" spans="1:14" x14ac:dyDescent="0.25">
      <c r="A745" t="s">
        <v>1599</v>
      </c>
      <c r="C745" s="2" t="e">
        <f>VLOOKUP($A745,Price!$B:$F,6)</f>
        <v>#REF!</v>
      </c>
      <c r="D745" s="2" t="e">
        <f>VLOOKUP($A745,Price!$B:$F,7)</f>
        <v>#REF!</v>
      </c>
      <c r="E745" s="2" t="e">
        <f>VLOOKUP($A745,Price!$B:$F,8)</f>
        <v>#REF!</v>
      </c>
      <c r="F745" s="2" t="e">
        <f>VLOOKUP($A745,Price!$B:$F,9)</f>
        <v>#REF!</v>
      </c>
      <c r="L745" t="str">
        <f t="shared" si="303"/>
        <v>ORD0000648</v>
      </c>
      <c r="M745">
        <v>1</v>
      </c>
      <c r="N745" t="e">
        <f t="shared" ref="N745:N757" si="320">IF(B745="",C745,C745+G745)</f>
        <v>#REF!</v>
      </c>
    </row>
    <row r="746" spans="1:14" x14ac:dyDescent="0.25">
      <c r="A746" t="s">
        <v>1601</v>
      </c>
      <c r="C746" s="2" t="e">
        <f>VLOOKUP($A746,Price!$B:$F,6)</f>
        <v>#REF!</v>
      </c>
      <c r="D746" s="2" t="e">
        <f>VLOOKUP($A746,Price!$B:$F,7)</f>
        <v>#REF!</v>
      </c>
      <c r="E746" s="2" t="e">
        <f>VLOOKUP($A746,Price!$B:$F,8)</f>
        <v>#REF!</v>
      </c>
      <c r="F746" s="2" t="e">
        <f>VLOOKUP($A746,Price!$B:$F,9)</f>
        <v>#REF!</v>
      </c>
      <c r="L746" t="str">
        <f t="shared" si="303"/>
        <v>ORD0000649</v>
      </c>
      <c r="M746">
        <v>1</v>
      </c>
      <c r="N746" t="e">
        <f t="shared" si="320"/>
        <v>#REF!</v>
      </c>
    </row>
    <row r="747" spans="1:14" x14ac:dyDescent="0.25">
      <c r="A747" t="s">
        <v>1603</v>
      </c>
      <c r="C747" s="2" t="e">
        <f>VLOOKUP($A747,Price!$B:$F,6)</f>
        <v>#REF!</v>
      </c>
      <c r="D747" s="2" t="e">
        <f>VLOOKUP($A747,Price!$B:$F,7)</f>
        <v>#REF!</v>
      </c>
      <c r="E747" s="2" t="e">
        <f>VLOOKUP($A747,Price!$B:$F,8)</f>
        <v>#REF!</v>
      </c>
      <c r="F747" s="2" t="e">
        <f>VLOOKUP($A747,Price!$B:$F,9)</f>
        <v>#REF!</v>
      </c>
      <c r="L747" t="str">
        <f t="shared" si="303"/>
        <v>ORD0000650</v>
      </c>
      <c r="M747">
        <v>1</v>
      </c>
      <c r="N747" t="e">
        <f t="shared" si="320"/>
        <v>#REF!</v>
      </c>
    </row>
    <row r="748" spans="1:14" x14ac:dyDescent="0.25">
      <c r="A748" t="s">
        <v>1605</v>
      </c>
      <c r="C748" s="2" t="e">
        <f>VLOOKUP($A748,Price!$B:$F,6)</f>
        <v>#REF!</v>
      </c>
      <c r="D748" s="2" t="e">
        <f>VLOOKUP($A748,Price!$B:$F,7)</f>
        <v>#REF!</v>
      </c>
      <c r="E748" s="2" t="e">
        <f>VLOOKUP($A748,Price!$B:$F,8)</f>
        <v>#REF!</v>
      </c>
      <c r="F748" s="2" t="e">
        <f>VLOOKUP($A748,Price!$B:$F,9)</f>
        <v>#REF!</v>
      </c>
      <c r="L748" t="str">
        <f t="shared" si="303"/>
        <v>ORD0000651</v>
      </c>
      <c r="M748">
        <v>1</v>
      </c>
      <c r="N748" t="e">
        <f t="shared" si="320"/>
        <v>#REF!</v>
      </c>
    </row>
    <row r="749" spans="1:14" x14ac:dyDescent="0.25">
      <c r="A749" t="s">
        <v>1607</v>
      </c>
      <c r="C749" s="2" t="e">
        <f>VLOOKUP($A749,Price!$B:$F,6)</f>
        <v>#REF!</v>
      </c>
      <c r="D749" s="2" t="e">
        <f>VLOOKUP($A749,Price!$B:$F,7)</f>
        <v>#REF!</v>
      </c>
      <c r="E749" s="2" t="e">
        <f>VLOOKUP($A749,Price!$B:$F,8)</f>
        <v>#REF!</v>
      </c>
      <c r="F749" s="2" t="e">
        <f>VLOOKUP($A749,Price!$B:$F,9)</f>
        <v>#REF!</v>
      </c>
      <c r="L749" t="str">
        <f t="shared" si="303"/>
        <v>ORD0000652</v>
      </c>
      <c r="M749">
        <v>1</v>
      </c>
      <c r="N749" t="e">
        <f t="shared" si="320"/>
        <v>#REF!</v>
      </c>
    </row>
    <row r="750" spans="1:14" x14ac:dyDescent="0.25">
      <c r="A750" t="s">
        <v>1608</v>
      </c>
      <c r="C750" s="2" t="e">
        <f>VLOOKUP($A750,Price!$B:$F,6)</f>
        <v>#REF!</v>
      </c>
      <c r="D750" s="2" t="e">
        <f>VLOOKUP($A750,Price!$B:$F,7)</f>
        <v>#REF!</v>
      </c>
      <c r="E750" s="2" t="e">
        <f>VLOOKUP($A750,Price!$B:$F,8)</f>
        <v>#REF!</v>
      </c>
      <c r="F750" s="2" t="e">
        <f>VLOOKUP($A750,Price!$B:$F,9)</f>
        <v>#REF!</v>
      </c>
      <c r="L750" t="str">
        <f t="shared" si="303"/>
        <v>ORD0000653</v>
      </c>
      <c r="M750">
        <v>1</v>
      </c>
      <c r="N750" t="e">
        <f t="shared" si="320"/>
        <v>#REF!</v>
      </c>
    </row>
    <row r="751" spans="1:14" x14ac:dyDescent="0.25">
      <c r="A751" t="s">
        <v>1609</v>
      </c>
      <c r="C751" s="2" t="e">
        <f>VLOOKUP($A751,Price!$B:$F,6)</f>
        <v>#REF!</v>
      </c>
      <c r="D751" s="2" t="e">
        <f>VLOOKUP($A751,Price!$B:$F,7)</f>
        <v>#REF!</v>
      </c>
      <c r="E751" s="2" t="e">
        <f>VLOOKUP($A751,Price!$B:$F,8)</f>
        <v>#REF!</v>
      </c>
      <c r="F751" s="2" t="e">
        <f>VLOOKUP($A751,Price!$B:$F,9)</f>
        <v>#REF!</v>
      </c>
      <c r="L751" t="str">
        <f t="shared" si="303"/>
        <v>ORD0000654</v>
      </c>
      <c r="M751">
        <v>1</v>
      </c>
      <c r="N751" t="e">
        <f t="shared" si="320"/>
        <v>#REF!</v>
      </c>
    </row>
    <row r="752" spans="1:14" x14ac:dyDescent="0.25">
      <c r="A752" t="s">
        <v>1611</v>
      </c>
      <c r="C752" s="2" t="e">
        <f>VLOOKUP($A752,Price!$B:$F,6)</f>
        <v>#REF!</v>
      </c>
      <c r="D752" s="2" t="e">
        <f>VLOOKUP($A752,Price!$B:$F,7)</f>
        <v>#REF!</v>
      </c>
      <c r="E752" s="2" t="e">
        <f>VLOOKUP($A752,Price!$B:$F,8)</f>
        <v>#REF!</v>
      </c>
      <c r="F752" s="2" t="e">
        <f>VLOOKUP($A752,Price!$B:$F,9)</f>
        <v>#REF!</v>
      </c>
      <c r="L752" t="str">
        <f t="shared" si="303"/>
        <v>ORD0000655</v>
      </c>
      <c r="M752">
        <v>1</v>
      </c>
      <c r="N752" t="e">
        <f t="shared" si="320"/>
        <v>#REF!</v>
      </c>
    </row>
    <row r="753" spans="1:14" x14ac:dyDescent="0.25">
      <c r="A753" t="s">
        <v>1613</v>
      </c>
      <c r="C753" s="2" t="e">
        <f>VLOOKUP($A753,Price!$B:$F,6)</f>
        <v>#REF!</v>
      </c>
      <c r="D753" s="2" t="e">
        <f>VLOOKUP($A753,Price!$B:$F,7)</f>
        <v>#REF!</v>
      </c>
      <c r="E753" s="2" t="e">
        <f>VLOOKUP($A753,Price!$B:$F,8)</f>
        <v>#REF!</v>
      </c>
      <c r="F753" s="2" t="e">
        <f>VLOOKUP($A753,Price!$B:$F,9)</f>
        <v>#REF!</v>
      </c>
      <c r="L753" t="str">
        <f t="shared" si="303"/>
        <v>ORD0000656</v>
      </c>
      <c r="M753">
        <v>1</v>
      </c>
      <c r="N753" t="e">
        <f t="shared" si="320"/>
        <v>#REF!</v>
      </c>
    </row>
    <row r="754" spans="1:14" x14ac:dyDescent="0.25">
      <c r="A754" t="s">
        <v>1614</v>
      </c>
      <c r="C754" s="2" t="e">
        <f>VLOOKUP($A754,Price!$B:$F,6)</f>
        <v>#REF!</v>
      </c>
      <c r="D754" s="2" t="e">
        <f>VLOOKUP($A754,Price!$B:$F,7)</f>
        <v>#REF!</v>
      </c>
      <c r="E754" s="2" t="e">
        <f>VLOOKUP($A754,Price!$B:$F,8)</f>
        <v>#REF!</v>
      </c>
      <c r="F754" s="2" t="e">
        <f>VLOOKUP($A754,Price!$B:$F,9)</f>
        <v>#REF!</v>
      </c>
      <c r="L754" t="str">
        <f t="shared" si="303"/>
        <v>ORD0000657</v>
      </c>
      <c r="M754">
        <v>1</v>
      </c>
      <c r="N754" t="e">
        <f t="shared" si="320"/>
        <v>#REF!</v>
      </c>
    </row>
    <row r="755" spans="1:14" x14ac:dyDescent="0.25">
      <c r="A755" t="s">
        <v>1616</v>
      </c>
      <c r="C755" s="2" t="e">
        <f>VLOOKUP($A755,Price!$B:$F,6)</f>
        <v>#REF!</v>
      </c>
      <c r="D755" s="2" t="e">
        <f>VLOOKUP($A755,Price!$B:$F,7)</f>
        <v>#REF!</v>
      </c>
      <c r="E755" s="2" t="e">
        <f>VLOOKUP($A755,Price!$B:$F,8)</f>
        <v>#REF!</v>
      </c>
      <c r="F755" s="2" t="e">
        <f>VLOOKUP($A755,Price!$B:$F,9)</f>
        <v>#REF!</v>
      </c>
      <c r="L755" t="str">
        <f t="shared" si="303"/>
        <v>ORD0000658</v>
      </c>
      <c r="M755">
        <v>1</v>
      </c>
      <c r="N755" t="e">
        <f t="shared" si="320"/>
        <v>#REF!</v>
      </c>
    </row>
    <row r="756" spans="1:14" x14ac:dyDescent="0.25">
      <c r="A756" t="s">
        <v>1618</v>
      </c>
      <c r="C756" s="2" t="e">
        <f>VLOOKUP($A756,Price!$B:$F,6)</f>
        <v>#REF!</v>
      </c>
      <c r="D756" s="2" t="e">
        <f>VLOOKUP($A756,Price!$B:$F,7)</f>
        <v>#REF!</v>
      </c>
      <c r="E756" s="2" t="e">
        <f>VLOOKUP($A756,Price!$B:$F,8)</f>
        <v>#REF!</v>
      </c>
      <c r="F756" s="2" t="e">
        <f>VLOOKUP($A756,Price!$B:$F,9)</f>
        <v>#REF!</v>
      </c>
      <c r="L756" t="str">
        <f t="shared" si="303"/>
        <v>ORD0000659</v>
      </c>
      <c r="M756">
        <v>1</v>
      </c>
      <c r="N756" t="e">
        <f t="shared" si="320"/>
        <v>#REF!</v>
      </c>
    </row>
    <row r="757" spans="1:14" x14ac:dyDescent="0.25">
      <c r="A757" t="s">
        <v>1619</v>
      </c>
      <c r="C757" s="2" t="e">
        <f>VLOOKUP($A757,Price!$B:$F,6)</f>
        <v>#REF!</v>
      </c>
      <c r="D757" s="2" t="e">
        <f>VLOOKUP($A757,Price!$B:$F,7)</f>
        <v>#REF!</v>
      </c>
      <c r="E757" s="2" t="e">
        <f>VLOOKUP($A757,Price!$B:$F,8)</f>
        <v>#REF!</v>
      </c>
      <c r="F757" s="2" t="e">
        <f>VLOOKUP($A757,Price!$B:$F,9)</f>
        <v>#REF!</v>
      </c>
      <c r="L757" t="str">
        <f t="shared" si="303"/>
        <v>ORD0000660</v>
      </c>
      <c r="M757">
        <v>1</v>
      </c>
      <c r="N757" t="e">
        <f t="shared" si="320"/>
        <v>#REF!</v>
      </c>
    </row>
    <row r="758" spans="1:14" x14ac:dyDescent="0.25">
      <c r="A758" t="s">
        <v>1621</v>
      </c>
      <c r="C758" s="2" t="e">
        <f>VLOOKUP($A758,Price!$B:$F,6)</f>
        <v>#REF!</v>
      </c>
      <c r="D758" s="2" t="e">
        <f>VLOOKUP($A758,Price!$B:$F,7)</f>
        <v>#REF!</v>
      </c>
      <c r="E758" s="2" t="e">
        <f>VLOOKUP($A758,Price!$B:$F,8)</f>
        <v>#REF!</v>
      </c>
      <c r="F758" s="2" t="e">
        <f>VLOOKUP($A758,Price!$B:$F,9)</f>
        <v>#REF!</v>
      </c>
      <c r="K758">
        <f t="shared" ref="K758:K760" si="321">COUNTIF(A:A,A758)</f>
        <v>3</v>
      </c>
      <c r="L758" t="str">
        <f t="shared" si="303"/>
        <v>ORD0000661</v>
      </c>
      <c r="M758">
        <v>1</v>
      </c>
      <c r="N758" t="e">
        <f>IF(AND(B758="",M758=1),F758,IF(AND(B758="",M758=2),E758/2,IF(AND(B758="",M758=3),E758/2,IF(M758=1,F758+J758,(E758+I758)/2))))</f>
        <v>#REF!</v>
      </c>
    </row>
    <row r="759" spans="1:14" x14ac:dyDescent="0.25">
      <c r="A759" t="str">
        <f t="shared" ref="A759:A760" si="322">A758</f>
        <v>ORD0000661</v>
      </c>
      <c r="C759" s="2" t="e">
        <f>VLOOKUP($A759,Price!$B:$F,6)</f>
        <v>#REF!</v>
      </c>
      <c r="D759" s="2" t="e">
        <f>VLOOKUP($A759,Price!$B:$F,7)</f>
        <v>#REF!</v>
      </c>
      <c r="E759" s="2" t="e">
        <f>VLOOKUP($A759,Price!$B:$F,8)</f>
        <v>#REF!</v>
      </c>
      <c r="F759" s="2" t="e">
        <f>VLOOKUP($A759,Price!$B:$F,9)</f>
        <v>#REF!</v>
      </c>
      <c r="K759">
        <f t="shared" si="321"/>
        <v>3</v>
      </c>
      <c r="L759" t="str">
        <f t="shared" si="303"/>
        <v>ORD0000661</v>
      </c>
      <c r="M759">
        <v>2</v>
      </c>
      <c r="N759" t="e">
        <f>IF(AND(B759="",M759=1),F759,IF(AND(B759="",M759=2),E759/2,IF(AND(B759="",M759=3),E759/2,IF(M759=1,F759+J759,(E759+I759)/2))))</f>
        <v>#REF!</v>
      </c>
    </row>
    <row r="760" spans="1:14" x14ac:dyDescent="0.25">
      <c r="A760" t="str">
        <f t="shared" si="322"/>
        <v>ORD0000661</v>
      </c>
      <c r="C760" s="2" t="e">
        <f>VLOOKUP($A760,Price!$B:$F,6)</f>
        <v>#REF!</v>
      </c>
      <c r="D760" s="2" t="e">
        <f>VLOOKUP($A760,Price!$B:$F,7)</f>
        <v>#REF!</v>
      </c>
      <c r="E760" s="2" t="e">
        <f>VLOOKUP($A760,Price!$B:$F,8)</f>
        <v>#REF!</v>
      </c>
      <c r="F760" s="2" t="e">
        <f>VLOOKUP($A760,Price!$B:$F,9)</f>
        <v>#REF!</v>
      </c>
      <c r="K760">
        <f t="shared" si="321"/>
        <v>3</v>
      </c>
      <c r="L760" t="str">
        <f t="shared" si="303"/>
        <v>ORD0000661</v>
      </c>
      <c r="M760">
        <v>3</v>
      </c>
      <c r="N760" t="e">
        <f>IF(AND(B760="",M760=1),F760,IF(AND(B760="",M760=2),E760/2,IF(AND(B760="",M760=3),E760/2,IF(M760=1,F760+J760,(E760+I760)/2))))</f>
        <v>#REF!</v>
      </c>
    </row>
    <row r="761" spans="1:14" x14ac:dyDescent="0.25">
      <c r="A761" t="s">
        <v>1623</v>
      </c>
      <c r="C761" s="2" t="e">
        <f>VLOOKUP($A761,Price!$B:$F,6)</f>
        <v>#REF!</v>
      </c>
      <c r="D761" s="2" t="e">
        <f>VLOOKUP($A761,Price!$B:$F,7)</f>
        <v>#REF!</v>
      </c>
      <c r="E761" s="2" t="e">
        <f>VLOOKUP($A761,Price!$B:$F,8)</f>
        <v>#REF!</v>
      </c>
      <c r="F761" s="2" t="e">
        <f>VLOOKUP($A761,Price!$B:$F,9)</f>
        <v>#REF!</v>
      </c>
      <c r="L761" t="str">
        <f t="shared" si="303"/>
        <v>ORD0000662</v>
      </c>
      <c r="M761">
        <v>1</v>
      </c>
      <c r="N761" t="e">
        <f t="shared" ref="N761:N766" si="323">IF(B761="",C761,C761+G761)</f>
        <v>#REF!</v>
      </c>
    </row>
    <row r="762" spans="1:14" x14ac:dyDescent="0.25">
      <c r="A762" t="s">
        <v>1624</v>
      </c>
      <c r="C762" s="2" t="e">
        <f>VLOOKUP($A762,Price!$B:$F,6)</f>
        <v>#REF!</v>
      </c>
      <c r="D762" s="2" t="e">
        <f>VLOOKUP($A762,Price!$B:$F,7)</f>
        <v>#REF!</v>
      </c>
      <c r="E762" s="2" t="e">
        <f>VLOOKUP($A762,Price!$B:$F,8)</f>
        <v>#REF!</v>
      </c>
      <c r="F762" s="2" t="e">
        <f>VLOOKUP($A762,Price!$B:$F,9)</f>
        <v>#REF!</v>
      </c>
      <c r="L762" t="str">
        <f t="shared" si="303"/>
        <v>ORD0000663</v>
      </c>
      <c r="M762">
        <v>1</v>
      </c>
      <c r="N762" t="e">
        <f t="shared" si="323"/>
        <v>#REF!</v>
      </c>
    </row>
    <row r="763" spans="1:14" x14ac:dyDescent="0.25">
      <c r="A763" t="s">
        <v>1626</v>
      </c>
      <c r="C763" s="2" t="e">
        <f>VLOOKUP($A763,Price!$B:$F,6)</f>
        <v>#REF!</v>
      </c>
      <c r="D763" s="2" t="e">
        <f>VLOOKUP($A763,Price!$B:$F,7)</f>
        <v>#REF!</v>
      </c>
      <c r="E763" s="2" t="e">
        <f>VLOOKUP($A763,Price!$B:$F,8)</f>
        <v>#REF!</v>
      </c>
      <c r="F763" s="2" t="e">
        <f>VLOOKUP($A763,Price!$B:$F,9)</f>
        <v>#REF!</v>
      </c>
      <c r="L763" t="str">
        <f t="shared" si="303"/>
        <v>ORD0000664</v>
      </c>
      <c r="M763">
        <v>1</v>
      </c>
      <c r="N763" t="e">
        <f t="shared" si="323"/>
        <v>#REF!</v>
      </c>
    </row>
    <row r="764" spans="1:14" x14ac:dyDescent="0.25">
      <c r="A764" t="s">
        <v>1628</v>
      </c>
      <c r="C764" s="2" t="e">
        <f>VLOOKUP($A764,Price!$B:$F,6)</f>
        <v>#REF!</v>
      </c>
      <c r="D764" s="2" t="e">
        <f>VLOOKUP($A764,Price!$B:$F,7)</f>
        <v>#REF!</v>
      </c>
      <c r="E764" s="2" t="e">
        <f>VLOOKUP($A764,Price!$B:$F,8)</f>
        <v>#REF!</v>
      </c>
      <c r="F764" s="2" t="e">
        <f>VLOOKUP($A764,Price!$B:$F,9)</f>
        <v>#REF!</v>
      </c>
      <c r="L764" t="str">
        <f t="shared" si="303"/>
        <v>ORD0000665</v>
      </c>
      <c r="M764">
        <v>1</v>
      </c>
      <c r="N764" t="e">
        <f t="shared" si="323"/>
        <v>#REF!</v>
      </c>
    </row>
    <row r="765" spans="1:14" x14ac:dyDescent="0.25">
      <c r="A765" t="s">
        <v>1630</v>
      </c>
      <c r="C765" s="2" t="e">
        <f>VLOOKUP($A765,Price!$B:$F,6)</f>
        <v>#REF!</v>
      </c>
      <c r="D765" s="2" t="e">
        <f>VLOOKUP($A765,Price!$B:$F,7)</f>
        <v>#REF!</v>
      </c>
      <c r="E765" s="2" t="e">
        <f>VLOOKUP($A765,Price!$B:$F,8)</f>
        <v>#REF!</v>
      </c>
      <c r="F765" s="2" t="e">
        <f>VLOOKUP($A765,Price!$B:$F,9)</f>
        <v>#REF!</v>
      </c>
      <c r="L765" t="str">
        <f t="shared" si="303"/>
        <v>ORD0000666</v>
      </c>
      <c r="M765">
        <v>1</v>
      </c>
      <c r="N765" t="e">
        <f t="shared" si="323"/>
        <v>#REF!</v>
      </c>
    </row>
    <row r="766" spans="1:14" x14ac:dyDescent="0.25">
      <c r="A766" t="s">
        <v>1632</v>
      </c>
      <c r="C766" s="2" t="e">
        <f>VLOOKUP($A766,Price!$B:$F,6)</f>
        <v>#REF!</v>
      </c>
      <c r="D766" s="2" t="e">
        <f>VLOOKUP($A766,Price!$B:$F,7)</f>
        <v>#REF!</v>
      </c>
      <c r="E766" s="2" t="e">
        <f>VLOOKUP($A766,Price!$B:$F,8)</f>
        <v>#REF!</v>
      </c>
      <c r="F766" s="2" t="e">
        <f>VLOOKUP($A766,Price!$B:$F,9)</f>
        <v>#REF!</v>
      </c>
      <c r="L766" t="str">
        <f t="shared" si="303"/>
        <v>ORD0000667</v>
      </c>
      <c r="M766">
        <v>1</v>
      </c>
      <c r="N766" t="e">
        <f t="shared" si="323"/>
        <v>#REF!</v>
      </c>
    </row>
    <row r="767" spans="1:14" x14ac:dyDescent="0.25">
      <c r="A767" t="s">
        <v>1634</v>
      </c>
      <c r="C767" s="2" t="e">
        <f>VLOOKUP($A767,Price!$B:$F,6)</f>
        <v>#REF!</v>
      </c>
      <c r="D767" s="2" t="e">
        <f>VLOOKUP($A767,Price!$B:$F,7)</f>
        <v>#REF!</v>
      </c>
      <c r="E767" s="2" t="e">
        <f>VLOOKUP($A767,Price!$B:$F,8)</f>
        <v>#REF!</v>
      </c>
      <c r="F767" s="2" t="e">
        <f>VLOOKUP($A767,Price!$B:$F,9)</f>
        <v>#REF!</v>
      </c>
      <c r="K767">
        <f t="shared" ref="K767:K768" si="324">COUNTIF(A:A,A767)</f>
        <v>2</v>
      </c>
      <c r="L767" t="str">
        <f t="shared" si="303"/>
        <v>ORD0000668</v>
      </c>
      <c r="M767" t="e">
        <f>IF(N768=N767,1,2)</f>
        <v>#REF!</v>
      </c>
      <c r="N767" t="e">
        <f t="shared" ref="N767:N768" si="325">IF(B767="",E767,E767+I767)</f>
        <v>#REF!</v>
      </c>
    </row>
    <row r="768" spans="1:14" x14ac:dyDescent="0.25">
      <c r="A768" t="str">
        <f>A767</f>
        <v>ORD0000668</v>
      </c>
      <c r="C768" s="2" t="e">
        <f>VLOOKUP($A768,Price!$B:$F,6)</f>
        <v>#REF!</v>
      </c>
      <c r="D768" s="2" t="e">
        <f>VLOOKUP($A768,Price!$B:$F,7)</f>
        <v>#REF!</v>
      </c>
      <c r="E768" s="2" t="e">
        <f>VLOOKUP($A768,Price!$B:$F,8)</f>
        <v>#REF!</v>
      </c>
      <c r="F768" s="2" t="e">
        <f>VLOOKUP($A768,Price!$B:$F,9)</f>
        <v>#REF!</v>
      </c>
      <c r="K768">
        <f t="shared" si="324"/>
        <v>2</v>
      </c>
      <c r="L768" t="str">
        <f t="shared" si="303"/>
        <v>ORD0000668</v>
      </c>
      <c r="M768" t="e">
        <f>IF(N769=N768,1,2)</f>
        <v>#REF!</v>
      </c>
      <c r="N768" t="e">
        <f t="shared" si="325"/>
        <v>#REF!</v>
      </c>
    </row>
    <row r="769" spans="1:14" x14ac:dyDescent="0.25">
      <c r="A769" t="s">
        <v>1636</v>
      </c>
      <c r="C769" s="2" t="e">
        <f>VLOOKUP($A769,Price!$B:$F,6)</f>
        <v>#REF!</v>
      </c>
      <c r="D769" s="2" t="e">
        <f>VLOOKUP($A769,Price!$B:$F,7)</f>
        <v>#REF!</v>
      </c>
      <c r="E769" s="2" t="e">
        <f>VLOOKUP($A769,Price!$B:$F,8)</f>
        <v>#REF!</v>
      </c>
      <c r="F769" s="2" t="e">
        <f>VLOOKUP($A769,Price!$B:$F,9)</f>
        <v>#REF!</v>
      </c>
      <c r="L769" t="str">
        <f t="shared" si="303"/>
        <v>ORD0000669</v>
      </c>
      <c r="M769">
        <v>1</v>
      </c>
      <c r="N769" t="e">
        <f>IF(B769="",C769,C769+G769)</f>
        <v>#REF!</v>
      </c>
    </row>
    <row r="770" spans="1:14" x14ac:dyDescent="0.25">
      <c r="A770" t="s">
        <v>1639</v>
      </c>
      <c r="C770" s="2" t="e">
        <f>VLOOKUP($A770,Price!$B:$F,6)</f>
        <v>#REF!</v>
      </c>
      <c r="D770" s="2" t="e">
        <f>VLOOKUP($A770,Price!$B:$F,7)</f>
        <v>#REF!</v>
      </c>
      <c r="E770" s="2" t="e">
        <f>VLOOKUP($A770,Price!$B:$F,8)</f>
        <v>#REF!</v>
      </c>
      <c r="F770" s="2" t="e">
        <f>VLOOKUP($A770,Price!$B:$F,9)</f>
        <v>#REF!</v>
      </c>
      <c r="K770">
        <f t="shared" ref="K770:K771" si="326">COUNTIF(A:A,A770)</f>
        <v>2</v>
      </c>
      <c r="L770" t="str">
        <f t="shared" si="303"/>
        <v>ORD0000670</v>
      </c>
      <c r="M770" t="e">
        <f>IF(N771=N770,1,2)</f>
        <v>#REF!</v>
      </c>
      <c r="N770" t="e">
        <f t="shared" ref="N770:N771" si="327">IF(B770="",E770,E770+I770)</f>
        <v>#REF!</v>
      </c>
    </row>
    <row r="771" spans="1:14" x14ac:dyDescent="0.25">
      <c r="A771" t="str">
        <f>A770</f>
        <v>ORD0000670</v>
      </c>
      <c r="C771" s="2" t="e">
        <f>VLOOKUP($A771,Price!$B:$F,6)</f>
        <v>#REF!</v>
      </c>
      <c r="D771" s="2" t="e">
        <f>VLOOKUP($A771,Price!$B:$F,7)</f>
        <v>#REF!</v>
      </c>
      <c r="E771" s="2" t="e">
        <f>VLOOKUP($A771,Price!$B:$F,8)</f>
        <v>#REF!</v>
      </c>
      <c r="F771" s="2" t="e">
        <f>VLOOKUP($A771,Price!$B:$F,9)</f>
        <v>#REF!</v>
      </c>
      <c r="K771">
        <f t="shared" si="326"/>
        <v>2</v>
      </c>
      <c r="L771" t="str">
        <f t="shared" ref="L771:L834" si="328">IF(B771="",A771,A771&amp;", "&amp;B771)</f>
        <v>ORD0000670</v>
      </c>
      <c r="M771" t="e">
        <f>IF(N772=N771,1,2)</f>
        <v>#REF!</v>
      </c>
      <c r="N771" t="e">
        <f t="shared" si="327"/>
        <v>#REF!</v>
      </c>
    </row>
    <row r="772" spans="1:14" x14ac:dyDescent="0.25">
      <c r="A772" t="s">
        <v>1643</v>
      </c>
      <c r="C772" s="2" t="e">
        <f>VLOOKUP($A772,Price!$B:$F,6)</f>
        <v>#REF!</v>
      </c>
      <c r="D772" s="2" t="e">
        <f>VLOOKUP($A772,Price!$B:$F,7)</f>
        <v>#REF!</v>
      </c>
      <c r="E772" s="2" t="e">
        <f>VLOOKUP($A772,Price!$B:$F,8)</f>
        <v>#REF!</v>
      </c>
      <c r="F772" s="2" t="e">
        <f>VLOOKUP($A772,Price!$B:$F,9)</f>
        <v>#REF!</v>
      </c>
      <c r="L772" t="str">
        <f t="shared" si="328"/>
        <v>ORD0000672</v>
      </c>
      <c r="M772">
        <v>1</v>
      </c>
      <c r="N772" t="e">
        <f t="shared" ref="N772:N775" si="329">IF(B772="",C772,C772+G772)</f>
        <v>#REF!</v>
      </c>
    </row>
    <row r="773" spans="1:14" x14ac:dyDescent="0.25">
      <c r="A773" t="s">
        <v>1645</v>
      </c>
      <c r="B773" t="s">
        <v>1641</v>
      </c>
      <c r="C773" s="2" t="e">
        <f>VLOOKUP($A773,Price!$B:$F,6)</f>
        <v>#REF!</v>
      </c>
      <c r="D773" s="2" t="e">
        <f>VLOOKUP($A773,Price!$B:$F,7)</f>
        <v>#REF!</v>
      </c>
      <c r="E773" s="2" t="e">
        <f>VLOOKUP($A773,Price!$B:$F,8)</f>
        <v>#REF!</v>
      </c>
      <c r="F773" s="2" t="e">
        <f>VLOOKUP($A773,Price!$B:$F,9)</f>
        <v>#REF!</v>
      </c>
      <c r="G773" s="3" t="e">
        <f>VLOOKUP($B773,Price!$B:$F,6)</f>
        <v>#REF!</v>
      </c>
      <c r="H773" s="3" t="e">
        <f>VLOOKUP($B773,Price!$B:$F,7)</f>
        <v>#REF!</v>
      </c>
      <c r="I773" s="3" t="e">
        <f>VLOOKUP($B773,Price!$B:$F,8)</f>
        <v>#REF!</v>
      </c>
      <c r="J773" s="3" t="e">
        <f>VLOOKUP($B773,Price!$B:$F,9)</f>
        <v>#REF!</v>
      </c>
      <c r="L773" t="str">
        <f t="shared" si="328"/>
        <v>ORD0000673, ORD0000671</v>
      </c>
      <c r="M773">
        <v>1</v>
      </c>
      <c r="N773" t="e">
        <f t="shared" si="329"/>
        <v>#REF!</v>
      </c>
    </row>
    <row r="774" spans="1:14" x14ac:dyDescent="0.25">
      <c r="A774" t="s">
        <v>1648</v>
      </c>
      <c r="C774" s="2" t="e">
        <f>VLOOKUP($A774,Price!$B:$F,6)</f>
        <v>#REF!</v>
      </c>
      <c r="D774" s="2" t="e">
        <f>VLOOKUP($A774,Price!$B:$F,7)</f>
        <v>#REF!</v>
      </c>
      <c r="E774" s="2" t="e">
        <f>VLOOKUP($A774,Price!$B:$F,8)</f>
        <v>#REF!</v>
      </c>
      <c r="F774" s="2" t="e">
        <f>VLOOKUP($A774,Price!$B:$F,9)</f>
        <v>#REF!</v>
      </c>
      <c r="L774" t="str">
        <f t="shared" si="328"/>
        <v>ORD0000674</v>
      </c>
      <c r="M774">
        <v>1</v>
      </c>
      <c r="N774" t="e">
        <f t="shared" si="329"/>
        <v>#REF!</v>
      </c>
    </row>
    <row r="775" spans="1:14" x14ac:dyDescent="0.25">
      <c r="A775" t="s">
        <v>1649</v>
      </c>
      <c r="C775" s="2" t="e">
        <f>VLOOKUP($A775,Price!$B:$F,6)</f>
        <v>#REF!</v>
      </c>
      <c r="D775" s="2" t="e">
        <f>VLOOKUP($A775,Price!$B:$F,7)</f>
        <v>#REF!</v>
      </c>
      <c r="E775" s="2" t="e">
        <f>VLOOKUP($A775,Price!$B:$F,8)</f>
        <v>#REF!</v>
      </c>
      <c r="F775" s="2" t="e">
        <f>VLOOKUP($A775,Price!$B:$F,9)</f>
        <v>#REF!</v>
      </c>
      <c r="L775" t="str">
        <f t="shared" si="328"/>
        <v>ORD0000675</v>
      </c>
      <c r="M775">
        <v>1</v>
      </c>
      <c r="N775" t="e">
        <f t="shared" si="329"/>
        <v>#REF!</v>
      </c>
    </row>
    <row r="776" spans="1:14" x14ac:dyDescent="0.25">
      <c r="A776" t="s">
        <v>1651</v>
      </c>
      <c r="C776" s="2" t="e">
        <f>VLOOKUP($A776,Price!$B:$F,6)</f>
        <v>#REF!</v>
      </c>
      <c r="D776" s="2" t="e">
        <f>VLOOKUP($A776,Price!$B:$F,7)</f>
        <v>#REF!</v>
      </c>
      <c r="E776" s="2" t="e">
        <f>VLOOKUP($A776,Price!$B:$F,8)</f>
        <v>#REF!</v>
      </c>
      <c r="F776" s="2" t="e">
        <f>VLOOKUP($A776,Price!$B:$F,9)</f>
        <v>#REF!</v>
      </c>
      <c r="K776">
        <f t="shared" ref="K776:K779" si="330">COUNTIF(A:A,A776)</f>
        <v>4</v>
      </c>
      <c r="L776" t="str">
        <f t="shared" si="328"/>
        <v>ORD0000676</v>
      </c>
      <c r="M776">
        <v>1</v>
      </c>
      <c r="N776" t="e">
        <f>IF(AND(B776="",M776=1),E776,IF(AND(B776="",M776=2),D776/3,IF(AND(B776="",M776=3),D776/3,IF(AND(B776="",M776=4),D776/3,IF(M776=1,E776+I776,(D776+H776)/3)))))</f>
        <v>#REF!</v>
      </c>
    </row>
    <row r="777" spans="1:14" x14ac:dyDescent="0.25">
      <c r="A777" t="str">
        <f t="shared" ref="A777:A779" si="331">A776</f>
        <v>ORD0000676</v>
      </c>
      <c r="C777" s="2" t="e">
        <f>VLOOKUP($A777,Price!$B:$F,6)</f>
        <v>#REF!</v>
      </c>
      <c r="D777" s="2" t="e">
        <f>VLOOKUP($A777,Price!$B:$F,7)</f>
        <v>#REF!</v>
      </c>
      <c r="E777" s="2" t="e">
        <f>VLOOKUP($A777,Price!$B:$F,8)</f>
        <v>#REF!</v>
      </c>
      <c r="F777" s="2" t="e">
        <f>VLOOKUP($A777,Price!$B:$F,9)</f>
        <v>#REF!</v>
      </c>
      <c r="K777">
        <f t="shared" si="330"/>
        <v>4</v>
      </c>
      <c r="L777" t="str">
        <f t="shared" si="328"/>
        <v>ORD0000676</v>
      </c>
      <c r="M777">
        <v>2</v>
      </c>
      <c r="N777" t="e">
        <f>IF(AND(B777="",M777=1),E777,IF(AND(B777="",M777=2),D777/3,IF(AND(B777="",M777=3),D777/3,IF(AND(B777="",M777=4),D777/3,IF(M777=1,E777+I777,(D777+H777)/3)))))</f>
        <v>#REF!</v>
      </c>
    </row>
    <row r="778" spans="1:14" x14ac:dyDescent="0.25">
      <c r="A778" t="str">
        <f t="shared" si="331"/>
        <v>ORD0000676</v>
      </c>
      <c r="C778" s="2" t="e">
        <f>VLOOKUP($A778,Price!$B:$F,6)</f>
        <v>#REF!</v>
      </c>
      <c r="D778" s="2" t="e">
        <f>VLOOKUP($A778,Price!$B:$F,7)</f>
        <v>#REF!</v>
      </c>
      <c r="E778" s="2" t="e">
        <f>VLOOKUP($A778,Price!$B:$F,8)</f>
        <v>#REF!</v>
      </c>
      <c r="F778" s="2" t="e">
        <f>VLOOKUP($A778,Price!$B:$F,9)</f>
        <v>#REF!</v>
      </c>
      <c r="K778">
        <f t="shared" si="330"/>
        <v>4</v>
      </c>
      <c r="L778" t="str">
        <f t="shared" si="328"/>
        <v>ORD0000676</v>
      </c>
      <c r="M778">
        <v>3</v>
      </c>
      <c r="N778" t="e">
        <f>IF(AND(B778="",M778=1),E778,IF(AND(B778="",M778=2),D778/3,IF(AND(B778="",M778=3),D778/3,IF(AND(B778="",M778=4),D778/3,IF(M778=1,E778+I778,(D778+H778)/3)))))</f>
        <v>#REF!</v>
      </c>
    </row>
    <row r="779" spans="1:14" x14ac:dyDescent="0.25">
      <c r="A779" t="str">
        <f t="shared" si="331"/>
        <v>ORD0000676</v>
      </c>
      <c r="C779" s="2" t="e">
        <f>VLOOKUP($A779,Price!$B:$F,6)</f>
        <v>#REF!</v>
      </c>
      <c r="D779" s="2" t="e">
        <f>VLOOKUP($A779,Price!$B:$F,7)</f>
        <v>#REF!</v>
      </c>
      <c r="E779" s="2" t="e">
        <f>VLOOKUP($A779,Price!$B:$F,8)</f>
        <v>#REF!</v>
      </c>
      <c r="F779" s="2" t="e">
        <f>VLOOKUP($A779,Price!$B:$F,9)</f>
        <v>#REF!</v>
      </c>
      <c r="K779">
        <f t="shared" si="330"/>
        <v>4</v>
      </c>
      <c r="L779" t="str">
        <f t="shared" si="328"/>
        <v>ORD0000676</v>
      </c>
      <c r="M779">
        <v>4</v>
      </c>
      <c r="N779" t="e">
        <f>IF(AND(B779="",M779=1),E779,IF(AND(B779="",M779=2),D779/3,IF(AND(B779="",M779=3),D779/3,IF(AND(B779="",M779=4),D779/3,IF(M779=1,E779+I779,(D779+H779)/3)))))</f>
        <v>#REF!</v>
      </c>
    </row>
    <row r="780" spans="1:14" x14ac:dyDescent="0.25">
      <c r="A780" t="s">
        <v>1654</v>
      </c>
      <c r="C780" s="2" t="e">
        <f>VLOOKUP($A780,Price!$B:$F,6)</f>
        <v>#REF!</v>
      </c>
      <c r="D780" s="2" t="e">
        <f>VLOOKUP($A780,Price!$B:$F,7)</f>
        <v>#REF!</v>
      </c>
      <c r="E780" s="2" t="e">
        <f>VLOOKUP($A780,Price!$B:$F,8)</f>
        <v>#REF!</v>
      </c>
      <c r="F780" s="2" t="e">
        <f>VLOOKUP($A780,Price!$B:$F,9)</f>
        <v>#REF!</v>
      </c>
      <c r="L780" t="str">
        <f t="shared" si="328"/>
        <v>ORD0000677</v>
      </c>
      <c r="M780">
        <v>1</v>
      </c>
      <c r="N780" t="e">
        <f t="shared" ref="N780:N783" si="332">IF(B780="",C780,C780+G780)</f>
        <v>#REF!</v>
      </c>
    </row>
    <row r="781" spans="1:14" x14ac:dyDescent="0.25">
      <c r="A781" t="s">
        <v>1655</v>
      </c>
      <c r="C781" s="2" t="e">
        <f>VLOOKUP($A781,Price!$B:$F,6)</f>
        <v>#REF!</v>
      </c>
      <c r="D781" s="2" t="e">
        <f>VLOOKUP($A781,Price!$B:$F,7)</f>
        <v>#REF!</v>
      </c>
      <c r="E781" s="2" t="e">
        <f>VLOOKUP($A781,Price!$B:$F,8)</f>
        <v>#REF!</v>
      </c>
      <c r="F781" s="2" t="e">
        <f>VLOOKUP($A781,Price!$B:$F,9)</f>
        <v>#REF!</v>
      </c>
      <c r="L781" t="str">
        <f t="shared" si="328"/>
        <v>ORD0000678</v>
      </c>
      <c r="M781">
        <v>1</v>
      </c>
      <c r="N781" t="e">
        <f t="shared" si="332"/>
        <v>#REF!</v>
      </c>
    </row>
    <row r="782" spans="1:14" x14ac:dyDescent="0.25">
      <c r="A782" t="s">
        <v>1657</v>
      </c>
      <c r="C782" s="2" t="e">
        <f>VLOOKUP($A782,Price!$B:$F,6)</f>
        <v>#REF!</v>
      </c>
      <c r="D782" s="2" t="e">
        <f>VLOOKUP($A782,Price!$B:$F,7)</f>
        <v>#REF!</v>
      </c>
      <c r="E782" s="2" t="e">
        <f>VLOOKUP($A782,Price!$B:$F,8)</f>
        <v>#REF!</v>
      </c>
      <c r="F782" s="2" t="e">
        <f>VLOOKUP($A782,Price!$B:$F,9)</f>
        <v>#REF!</v>
      </c>
      <c r="L782" t="str">
        <f t="shared" si="328"/>
        <v>ORD0000679</v>
      </c>
      <c r="M782">
        <v>1</v>
      </c>
      <c r="N782" t="e">
        <f t="shared" si="332"/>
        <v>#REF!</v>
      </c>
    </row>
    <row r="783" spans="1:14" x14ac:dyDescent="0.25">
      <c r="A783" t="s">
        <v>1659</v>
      </c>
      <c r="C783" s="2" t="e">
        <f>VLOOKUP($A783,Price!$B:$F,6)</f>
        <v>#REF!</v>
      </c>
      <c r="D783" s="2" t="e">
        <f>VLOOKUP($A783,Price!$B:$F,7)</f>
        <v>#REF!</v>
      </c>
      <c r="E783" s="2" t="e">
        <f>VLOOKUP($A783,Price!$B:$F,8)</f>
        <v>#REF!</v>
      </c>
      <c r="F783" s="2" t="e">
        <f>VLOOKUP($A783,Price!$B:$F,9)</f>
        <v>#REF!</v>
      </c>
      <c r="L783" t="str">
        <f t="shared" si="328"/>
        <v>ORD0000680</v>
      </c>
      <c r="M783">
        <v>1</v>
      </c>
      <c r="N783" t="e">
        <f t="shared" si="332"/>
        <v>#REF!</v>
      </c>
    </row>
    <row r="784" spans="1:14" x14ac:dyDescent="0.25">
      <c r="A784" t="s">
        <v>1661</v>
      </c>
      <c r="C784" s="2" t="e">
        <f>VLOOKUP($A784,Price!$B:$F,6)</f>
        <v>#REF!</v>
      </c>
      <c r="D784" s="2" t="e">
        <f>VLOOKUP($A784,Price!$B:$F,7)</f>
        <v>#REF!</v>
      </c>
      <c r="E784" s="2" t="e">
        <f>VLOOKUP($A784,Price!$B:$F,8)</f>
        <v>#REF!</v>
      </c>
      <c r="F784" s="2" t="e">
        <f>VLOOKUP($A784,Price!$B:$F,9)</f>
        <v>#REF!</v>
      </c>
      <c r="K784">
        <f t="shared" ref="K784:K785" si="333">COUNTIF(A:A,A784)</f>
        <v>2</v>
      </c>
      <c r="L784" t="str">
        <f t="shared" si="328"/>
        <v>ORD0000681</v>
      </c>
      <c r="M784" t="e">
        <f>IF(N785=N784,1,2)</f>
        <v>#REF!</v>
      </c>
      <c r="N784" t="e">
        <f t="shared" ref="N784:N785" si="334">IF(B784="",E784,E784+I784)</f>
        <v>#REF!</v>
      </c>
    </row>
    <row r="785" spans="1:14" x14ac:dyDescent="0.25">
      <c r="A785" t="str">
        <f>A784</f>
        <v>ORD0000681</v>
      </c>
      <c r="C785" s="2" t="e">
        <f>VLOOKUP($A785,Price!$B:$F,6)</f>
        <v>#REF!</v>
      </c>
      <c r="D785" s="2" t="e">
        <f>VLOOKUP($A785,Price!$B:$F,7)</f>
        <v>#REF!</v>
      </c>
      <c r="E785" s="2" t="e">
        <f>VLOOKUP($A785,Price!$B:$F,8)</f>
        <v>#REF!</v>
      </c>
      <c r="F785" s="2" t="e">
        <f>VLOOKUP($A785,Price!$B:$F,9)</f>
        <v>#REF!</v>
      </c>
      <c r="K785">
        <f t="shared" si="333"/>
        <v>2</v>
      </c>
      <c r="L785" t="str">
        <f t="shared" si="328"/>
        <v>ORD0000681</v>
      </c>
      <c r="M785" t="e">
        <f>IF(N786=N785,1,2)</f>
        <v>#REF!</v>
      </c>
      <c r="N785" t="e">
        <f t="shared" si="334"/>
        <v>#REF!</v>
      </c>
    </row>
    <row r="786" spans="1:14" x14ac:dyDescent="0.25">
      <c r="A786" t="s">
        <v>1665</v>
      </c>
      <c r="B786" t="s">
        <v>1663</v>
      </c>
      <c r="C786" s="2" t="e">
        <f>VLOOKUP($A786,Price!$B:$F,6)</f>
        <v>#REF!</v>
      </c>
      <c r="D786" s="2" t="e">
        <f>VLOOKUP($A786,Price!$B:$F,7)</f>
        <v>#REF!</v>
      </c>
      <c r="E786" s="2" t="e">
        <f>VLOOKUP($A786,Price!$B:$F,8)</f>
        <v>#REF!</v>
      </c>
      <c r="F786" s="2" t="e">
        <f>VLOOKUP($A786,Price!$B:$F,9)</f>
        <v>#REF!</v>
      </c>
      <c r="G786" s="3" t="e">
        <f>VLOOKUP($B786,Price!$B:$F,6)</f>
        <v>#REF!</v>
      </c>
      <c r="H786" s="3" t="e">
        <f>VLOOKUP($B786,Price!$B:$F,7)</f>
        <v>#REF!</v>
      </c>
      <c r="I786" s="3" t="e">
        <f>VLOOKUP($B786,Price!$B:$F,8)</f>
        <v>#REF!</v>
      </c>
      <c r="J786" s="3" t="e">
        <f>VLOOKUP($B786,Price!$B:$F,9)</f>
        <v>#REF!</v>
      </c>
      <c r="L786" t="str">
        <f t="shared" si="328"/>
        <v>ORD0000683, ORD0000682</v>
      </c>
      <c r="M786">
        <v>1</v>
      </c>
      <c r="N786" t="e">
        <f t="shared" ref="N786:N792" si="335">IF(B786="",C786,C786+G786)</f>
        <v>#REF!</v>
      </c>
    </row>
    <row r="787" spans="1:14" x14ac:dyDescent="0.25">
      <c r="A787" t="s">
        <v>1669</v>
      </c>
      <c r="C787" s="2" t="e">
        <f>VLOOKUP($A787,Price!$B:$F,6)</f>
        <v>#REF!</v>
      </c>
      <c r="D787" s="2" t="e">
        <f>VLOOKUP($A787,Price!$B:$F,7)</f>
        <v>#REF!</v>
      </c>
      <c r="E787" s="2" t="e">
        <f>VLOOKUP($A787,Price!$B:$F,8)</f>
        <v>#REF!</v>
      </c>
      <c r="F787" s="2" t="e">
        <f>VLOOKUP($A787,Price!$B:$F,9)</f>
        <v>#REF!</v>
      </c>
      <c r="L787" t="str">
        <f t="shared" si="328"/>
        <v>ORD0000684</v>
      </c>
      <c r="M787">
        <v>1</v>
      </c>
      <c r="N787" t="e">
        <f t="shared" si="335"/>
        <v>#REF!</v>
      </c>
    </row>
    <row r="788" spans="1:14" x14ac:dyDescent="0.25">
      <c r="A788" t="s">
        <v>1671</v>
      </c>
      <c r="C788" s="2" t="e">
        <f>VLOOKUP($A788,Price!$B:$F,6)</f>
        <v>#REF!</v>
      </c>
      <c r="D788" s="2" t="e">
        <f>VLOOKUP($A788,Price!$B:$F,7)</f>
        <v>#REF!</v>
      </c>
      <c r="E788" s="2" t="e">
        <f>VLOOKUP($A788,Price!$B:$F,8)</f>
        <v>#REF!</v>
      </c>
      <c r="F788" s="2" t="e">
        <f>VLOOKUP($A788,Price!$B:$F,9)</f>
        <v>#REF!</v>
      </c>
      <c r="L788" t="str">
        <f t="shared" si="328"/>
        <v>ORD0000685</v>
      </c>
      <c r="M788">
        <v>1</v>
      </c>
      <c r="N788" t="e">
        <f t="shared" si="335"/>
        <v>#REF!</v>
      </c>
    </row>
    <row r="789" spans="1:14" x14ac:dyDescent="0.25">
      <c r="A789" t="s">
        <v>1674</v>
      </c>
      <c r="C789" s="2" t="e">
        <f>VLOOKUP($A789,Price!$B:$F,6)</f>
        <v>#REF!</v>
      </c>
      <c r="D789" s="2" t="e">
        <f>VLOOKUP($A789,Price!$B:$F,7)</f>
        <v>#REF!</v>
      </c>
      <c r="E789" s="2" t="e">
        <f>VLOOKUP($A789,Price!$B:$F,8)</f>
        <v>#REF!</v>
      </c>
      <c r="F789" s="2" t="e">
        <f>VLOOKUP($A789,Price!$B:$F,9)</f>
        <v>#REF!</v>
      </c>
      <c r="L789" t="str">
        <f t="shared" si="328"/>
        <v>ORD0000686</v>
      </c>
      <c r="M789">
        <v>1</v>
      </c>
      <c r="N789" t="e">
        <f t="shared" si="335"/>
        <v>#REF!</v>
      </c>
    </row>
    <row r="790" spans="1:14" x14ac:dyDescent="0.25">
      <c r="A790" t="s">
        <v>1676</v>
      </c>
      <c r="C790" s="2" t="e">
        <f>VLOOKUP($A790,Price!$B:$F,6)</f>
        <v>#REF!</v>
      </c>
      <c r="D790" s="2" t="e">
        <f>VLOOKUP($A790,Price!$B:$F,7)</f>
        <v>#REF!</v>
      </c>
      <c r="E790" s="2" t="e">
        <f>VLOOKUP($A790,Price!$B:$F,8)</f>
        <v>#REF!</v>
      </c>
      <c r="F790" s="2" t="e">
        <f>VLOOKUP($A790,Price!$B:$F,9)</f>
        <v>#REF!</v>
      </c>
      <c r="L790" t="str">
        <f t="shared" si="328"/>
        <v>ORD0000687</v>
      </c>
      <c r="M790">
        <v>1</v>
      </c>
      <c r="N790" t="e">
        <f t="shared" si="335"/>
        <v>#REF!</v>
      </c>
    </row>
    <row r="791" spans="1:14" x14ac:dyDescent="0.25">
      <c r="A791" t="s">
        <v>1682</v>
      </c>
      <c r="C791" s="2" t="e">
        <f>VLOOKUP($A791,Price!$B:$F,6)</f>
        <v>#REF!</v>
      </c>
      <c r="D791" s="2" t="e">
        <f>VLOOKUP($A791,Price!$B:$F,7)</f>
        <v>#REF!</v>
      </c>
      <c r="E791" s="2" t="e">
        <f>VLOOKUP($A791,Price!$B:$F,8)</f>
        <v>#REF!</v>
      </c>
      <c r="F791" s="2" t="e">
        <f>VLOOKUP($A791,Price!$B:$F,9)</f>
        <v>#REF!</v>
      </c>
      <c r="L791" t="str">
        <f t="shared" si="328"/>
        <v>ORD0000688</v>
      </c>
      <c r="M791">
        <v>1</v>
      </c>
      <c r="N791" t="e">
        <f t="shared" si="335"/>
        <v>#REF!</v>
      </c>
    </row>
    <row r="792" spans="1:14" x14ac:dyDescent="0.25">
      <c r="A792" t="s">
        <v>1684</v>
      </c>
      <c r="B792" t="s">
        <v>1687</v>
      </c>
      <c r="C792" s="2" t="e">
        <f>VLOOKUP($A792,Price!$B:$F,6)</f>
        <v>#REF!</v>
      </c>
      <c r="D792" s="2" t="e">
        <f>VLOOKUP($A792,Price!$B:$F,7)</f>
        <v>#REF!</v>
      </c>
      <c r="E792" s="2" t="e">
        <f>VLOOKUP($A792,Price!$B:$F,8)</f>
        <v>#REF!</v>
      </c>
      <c r="F792" s="2" t="e">
        <f>VLOOKUP($A792,Price!$B:$F,9)</f>
        <v>#REF!</v>
      </c>
      <c r="G792" s="3" t="e">
        <f>VLOOKUP($B792,Price!$B:$F,6)</f>
        <v>#REF!</v>
      </c>
      <c r="H792" s="3" t="e">
        <f>VLOOKUP($B792,Price!$B:$F,7)</f>
        <v>#REF!</v>
      </c>
      <c r="I792" s="3" t="e">
        <f>VLOOKUP($B792,Price!$B:$F,8)</f>
        <v>#REF!</v>
      </c>
      <c r="J792" s="3" t="e">
        <f>VLOOKUP($B792,Price!$B:$F,9)</f>
        <v>#REF!</v>
      </c>
      <c r="L792" t="str">
        <f t="shared" si="328"/>
        <v>ORD0000689, ORD0000691</v>
      </c>
      <c r="M792">
        <v>1</v>
      </c>
      <c r="N792" t="e">
        <f t="shared" si="335"/>
        <v>#REF!</v>
      </c>
    </row>
    <row r="793" spans="1:14" x14ac:dyDescent="0.25">
      <c r="A793" t="s">
        <v>1685</v>
      </c>
      <c r="C793" s="2" t="e">
        <f>VLOOKUP($A793,Price!$B:$F,6)</f>
        <v>#REF!</v>
      </c>
      <c r="D793" s="2" t="e">
        <f>VLOOKUP($A793,Price!$B:$F,7)</f>
        <v>#REF!</v>
      </c>
      <c r="E793" s="2" t="e">
        <f>VLOOKUP($A793,Price!$B:$F,8)</f>
        <v>#REF!</v>
      </c>
      <c r="F793" s="2" t="e">
        <f>VLOOKUP($A793,Price!$B:$F,9)</f>
        <v>#REF!</v>
      </c>
      <c r="K793">
        <f t="shared" ref="K793:K794" si="336">COUNTIF(A:A,A793)</f>
        <v>2</v>
      </c>
      <c r="L793" t="str">
        <f t="shared" si="328"/>
        <v>ORD0000690</v>
      </c>
      <c r="M793" t="e">
        <f>IF(N794=N793,1,2)</f>
        <v>#REF!</v>
      </c>
      <c r="N793" t="e">
        <f t="shared" ref="N793:N794" si="337">IF(B793="",E793,E793+I793)</f>
        <v>#REF!</v>
      </c>
    </row>
    <row r="794" spans="1:14" x14ac:dyDescent="0.25">
      <c r="A794" t="str">
        <f>A793</f>
        <v>ORD0000690</v>
      </c>
      <c r="C794" s="2" t="e">
        <f>VLOOKUP($A794,Price!$B:$F,6)</f>
        <v>#REF!</v>
      </c>
      <c r="D794" s="2" t="e">
        <f>VLOOKUP($A794,Price!$B:$F,7)</f>
        <v>#REF!</v>
      </c>
      <c r="E794" s="2" t="e">
        <f>VLOOKUP($A794,Price!$B:$F,8)</f>
        <v>#REF!</v>
      </c>
      <c r="F794" s="2" t="e">
        <f>VLOOKUP($A794,Price!$B:$F,9)</f>
        <v>#REF!</v>
      </c>
      <c r="K794">
        <f t="shared" si="336"/>
        <v>2</v>
      </c>
      <c r="L794" t="str">
        <f t="shared" si="328"/>
        <v>ORD0000690</v>
      </c>
      <c r="M794" t="e">
        <f>IF(N795=N794,1,2)</f>
        <v>#REF!</v>
      </c>
      <c r="N794" t="e">
        <f t="shared" si="337"/>
        <v>#REF!</v>
      </c>
    </row>
    <row r="795" spans="1:14" x14ac:dyDescent="0.25">
      <c r="A795" t="s">
        <v>1689</v>
      </c>
      <c r="C795" s="2" t="e">
        <f>VLOOKUP($A795,Price!$B:$F,6)</f>
        <v>#REF!</v>
      </c>
      <c r="D795" s="2" t="e">
        <f>VLOOKUP($A795,Price!$B:$F,7)</f>
        <v>#REF!</v>
      </c>
      <c r="E795" s="2" t="e">
        <f>VLOOKUP($A795,Price!$B:$F,8)</f>
        <v>#REF!</v>
      </c>
      <c r="F795" s="2" t="e">
        <f>VLOOKUP($A795,Price!$B:$F,9)</f>
        <v>#REF!</v>
      </c>
      <c r="L795" t="str">
        <f t="shared" si="328"/>
        <v>ORD0000692</v>
      </c>
      <c r="M795">
        <v>1</v>
      </c>
      <c r="N795" t="e">
        <f t="shared" ref="N795:N802" si="338">IF(B795="",C795,C795+G795)</f>
        <v>#REF!</v>
      </c>
    </row>
    <row r="796" spans="1:14" x14ac:dyDescent="0.25">
      <c r="A796" t="s">
        <v>1690</v>
      </c>
      <c r="C796" s="2" t="e">
        <f>VLOOKUP($A796,Price!$B:$F,6)</f>
        <v>#REF!</v>
      </c>
      <c r="D796" s="2" t="e">
        <f>VLOOKUP($A796,Price!$B:$F,7)</f>
        <v>#REF!</v>
      </c>
      <c r="E796" s="2" t="e">
        <f>VLOOKUP($A796,Price!$B:$F,8)</f>
        <v>#REF!</v>
      </c>
      <c r="F796" s="2" t="e">
        <f>VLOOKUP($A796,Price!$B:$F,9)</f>
        <v>#REF!</v>
      </c>
      <c r="L796" t="str">
        <f t="shared" si="328"/>
        <v>ORD0000693</v>
      </c>
      <c r="M796">
        <v>1</v>
      </c>
      <c r="N796" t="e">
        <f t="shared" si="338"/>
        <v>#REF!</v>
      </c>
    </row>
    <row r="797" spans="1:14" x14ac:dyDescent="0.25">
      <c r="A797" t="s">
        <v>1692</v>
      </c>
      <c r="C797" s="2" t="e">
        <f>VLOOKUP($A797,Price!$B:$F,6)</f>
        <v>#REF!</v>
      </c>
      <c r="D797" s="2" t="e">
        <f>VLOOKUP($A797,Price!$B:$F,7)</f>
        <v>#REF!</v>
      </c>
      <c r="E797" s="2" t="e">
        <f>VLOOKUP($A797,Price!$B:$F,8)</f>
        <v>#REF!</v>
      </c>
      <c r="F797" s="2" t="e">
        <f>VLOOKUP($A797,Price!$B:$F,9)</f>
        <v>#REF!</v>
      </c>
      <c r="L797" t="str">
        <f t="shared" si="328"/>
        <v>ORD0000694</v>
      </c>
      <c r="M797">
        <v>1</v>
      </c>
      <c r="N797" t="e">
        <f t="shared" si="338"/>
        <v>#REF!</v>
      </c>
    </row>
    <row r="798" spans="1:14" x14ac:dyDescent="0.25">
      <c r="A798" t="s">
        <v>1693</v>
      </c>
      <c r="C798" s="2" t="e">
        <f>VLOOKUP($A798,Price!$B:$F,6)</f>
        <v>#REF!</v>
      </c>
      <c r="D798" s="2" t="e">
        <f>VLOOKUP($A798,Price!$B:$F,7)</f>
        <v>#REF!</v>
      </c>
      <c r="E798" s="2" t="e">
        <f>VLOOKUP($A798,Price!$B:$F,8)</f>
        <v>#REF!</v>
      </c>
      <c r="F798" s="2" t="e">
        <f>VLOOKUP($A798,Price!$B:$F,9)</f>
        <v>#REF!</v>
      </c>
      <c r="L798" t="str">
        <f t="shared" si="328"/>
        <v>ORD0000695</v>
      </c>
      <c r="M798">
        <v>1</v>
      </c>
      <c r="N798" t="e">
        <f t="shared" si="338"/>
        <v>#REF!</v>
      </c>
    </row>
    <row r="799" spans="1:14" x14ac:dyDescent="0.25">
      <c r="A799" t="s">
        <v>1695</v>
      </c>
      <c r="C799" s="2" t="e">
        <f>VLOOKUP($A799,Price!$B:$F,6)</f>
        <v>#REF!</v>
      </c>
      <c r="D799" s="2" t="e">
        <f>VLOOKUP($A799,Price!$B:$F,7)</f>
        <v>#REF!</v>
      </c>
      <c r="E799" s="2" t="e">
        <f>VLOOKUP($A799,Price!$B:$F,8)</f>
        <v>#REF!</v>
      </c>
      <c r="F799" s="2" t="e">
        <f>VLOOKUP($A799,Price!$B:$F,9)</f>
        <v>#REF!</v>
      </c>
      <c r="L799" t="str">
        <f t="shared" si="328"/>
        <v>ORD0000696</v>
      </c>
      <c r="M799">
        <v>1</v>
      </c>
      <c r="N799" t="e">
        <f t="shared" si="338"/>
        <v>#REF!</v>
      </c>
    </row>
    <row r="800" spans="1:14" x14ac:dyDescent="0.25">
      <c r="A800" t="s">
        <v>1697</v>
      </c>
      <c r="C800" s="2" t="e">
        <f>VLOOKUP($A800,Price!$B:$F,6)</f>
        <v>#REF!</v>
      </c>
      <c r="D800" s="2" t="e">
        <f>VLOOKUP($A800,Price!$B:$F,7)</f>
        <v>#REF!</v>
      </c>
      <c r="E800" s="2" t="e">
        <f>VLOOKUP($A800,Price!$B:$F,8)</f>
        <v>#REF!</v>
      </c>
      <c r="F800" s="2" t="e">
        <f>VLOOKUP($A800,Price!$B:$F,9)</f>
        <v>#REF!</v>
      </c>
      <c r="L800" t="str">
        <f t="shared" si="328"/>
        <v>ORD0000697</v>
      </c>
      <c r="M800">
        <v>1</v>
      </c>
      <c r="N800" t="e">
        <f t="shared" si="338"/>
        <v>#REF!</v>
      </c>
    </row>
    <row r="801" spans="1:14" x14ac:dyDescent="0.25">
      <c r="A801" t="s">
        <v>1698</v>
      </c>
      <c r="C801" s="2" t="e">
        <f>VLOOKUP($A801,Price!$B:$F,6)</f>
        <v>#REF!</v>
      </c>
      <c r="D801" s="2" t="e">
        <f>VLOOKUP($A801,Price!$B:$F,7)</f>
        <v>#REF!</v>
      </c>
      <c r="E801" s="2" t="e">
        <f>VLOOKUP($A801,Price!$B:$F,8)</f>
        <v>#REF!</v>
      </c>
      <c r="F801" s="2" t="e">
        <f>VLOOKUP($A801,Price!$B:$F,9)</f>
        <v>#REF!</v>
      </c>
      <c r="L801" t="str">
        <f t="shared" si="328"/>
        <v>ORD0000698</v>
      </c>
      <c r="M801">
        <v>1</v>
      </c>
      <c r="N801" t="e">
        <f t="shared" si="338"/>
        <v>#REF!</v>
      </c>
    </row>
    <row r="802" spans="1:14" x14ac:dyDescent="0.25">
      <c r="A802" t="s">
        <v>1700</v>
      </c>
      <c r="C802" s="2" t="e">
        <f>VLOOKUP($A802,Price!$B:$F,6)</f>
        <v>#REF!</v>
      </c>
      <c r="D802" s="2" t="e">
        <f>VLOOKUP($A802,Price!$B:$F,7)</f>
        <v>#REF!</v>
      </c>
      <c r="E802" s="2" t="e">
        <f>VLOOKUP($A802,Price!$B:$F,8)</f>
        <v>#REF!</v>
      </c>
      <c r="F802" s="2" t="e">
        <f>VLOOKUP($A802,Price!$B:$F,9)</f>
        <v>#REF!</v>
      </c>
      <c r="L802" t="str">
        <f t="shared" si="328"/>
        <v>ORD0000699</v>
      </c>
      <c r="M802">
        <v>1</v>
      </c>
      <c r="N802" t="e">
        <f t="shared" si="338"/>
        <v>#REF!</v>
      </c>
    </row>
    <row r="803" spans="1:14" x14ac:dyDescent="0.25">
      <c r="A803" t="s">
        <v>1702</v>
      </c>
      <c r="C803" s="2" t="e">
        <f>VLOOKUP($A803,Price!$B:$F,6)</f>
        <v>#REF!</v>
      </c>
      <c r="D803" s="2" t="e">
        <f>VLOOKUP($A803,Price!$B:$F,7)</f>
        <v>#REF!</v>
      </c>
      <c r="E803" s="2" t="e">
        <f>VLOOKUP($A803,Price!$B:$F,8)</f>
        <v>#REF!</v>
      </c>
      <c r="F803" s="2" t="e">
        <f>VLOOKUP($A803,Price!$B:$F,9)</f>
        <v>#REF!</v>
      </c>
      <c r="K803">
        <f t="shared" ref="K803:K806" si="339">COUNTIF(A:A,A803)</f>
        <v>4</v>
      </c>
      <c r="L803" t="str">
        <f t="shared" si="328"/>
        <v>ORD0000700</v>
      </c>
      <c r="M803">
        <v>1</v>
      </c>
      <c r="N803" t="e">
        <f>IF(AND(B803="",M803=1),E803,IF(AND(B803="",M803=2),D803/3,IF(AND(B803="",M803=3),D803/3,IF(AND(B803="",M803=4),D803/3,IF(M803=1,E803+I803,(D803+H803)/3)))))</f>
        <v>#REF!</v>
      </c>
    </row>
    <row r="804" spans="1:14" x14ac:dyDescent="0.25">
      <c r="A804" t="str">
        <f t="shared" ref="A804:A806" si="340">A803</f>
        <v>ORD0000700</v>
      </c>
      <c r="C804" s="2" t="e">
        <f>VLOOKUP($A804,Price!$B:$F,6)</f>
        <v>#REF!</v>
      </c>
      <c r="D804" s="2" t="e">
        <f>VLOOKUP($A804,Price!$B:$F,7)</f>
        <v>#REF!</v>
      </c>
      <c r="E804" s="2" t="e">
        <f>VLOOKUP($A804,Price!$B:$F,8)</f>
        <v>#REF!</v>
      </c>
      <c r="F804" s="2" t="e">
        <f>VLOOKUP($A804,Price!$B:$F,9)</f>
        <v>#REF!</v>
      </c>
      <c r="K804">
        <f t="shared" si="339"/>
        <v>4</v>
      </c>
      <c r="L804" t="str">
        <f t="shared" si="328"/>
        <v>ORD0000700</v>
      </c>
      <c r="M804">
        <v>2</v>
      </c>
      <c r="N804" t="e">
        <f>IF(AND(B804="",M804=1),E804,IF(AND(B804="",M804=2),D804/3,IF(AND(B804="",M804=3),D804/3,IF(AND(B804="",M804=4),D804/3,IF(M804=1,E804+I804,(D804+H804)/3)))))</f>
        <v>#REF!</v>
      </c>
    </row>
    <row r="805" spans="1:14" x14ac:dyDescent="0.25">
      <c r="A805" t="str">
        <f t="shared" si="340"/>
        <v>ORD0000700</v>
      </c>
      <c r="C805" s="2" t="e">
        <f>VLOOKUP($A805,Price!$B:$F,6)</f>
        <v>#REF!</v>
      </c>
      <c r="D805" s="2" t="e">
        <f>VLOOKUP($A805,Price!$B:$F,7)</f>
        <v>#REF!</v>
      </c>
      <c r="E805" s="2" t="e">
        <f>VLOOKUP($A805,Price!$B:$F,8)</f>
        <v>#REF!</v>
      </c>
      <c r="F805" s="2" t="e">
        <f>VLOOKUP($A805,Price!$B:$F,9)</f>
        <v>#REF!</v>
      </c>
      <c r="K805">
        <f t="shared" si="339"/>
        <v>4</v>
      </c>
      <c r="L805" t="str">
        <f t="shared" si="328"/>
        <v>ORD0000700</v>
      </c>
      <c r="M805">
        <v>3</v>
      </c>
      <c r="N805" t="e">
        <f>IF(AND(B805="",M805=1),E805,IF(AND(B805="",M805=2),D805/3,IF(AND(B805="",M805=3),D805/3,IF(AND(B805="",M805=4),D805/3,IF(M805=1,E805+I805,(D805+H805)/3)))))</f>
        <v>#REF!</v>
      </c>
    </row>
    <row r="806" spans="1:14" x14ac:dyDescent="0.25">
      <c r="A806" t="str">
        <f t="shared" si="340"/>
        <v>ORD0000700</v>
      </c>
      <c r="C806" s="2" t="e">
        <f>VLOOKUP($A806,Price!$B:$F,6)</f>
        <v>#REF!</v>
      </c>
      <c r="D806" s="2" t="e">
        <f>VLOOKUP($A806,Price!$B:$F,7)</f>
        <v>#REF!</v>
      </c>
      <c r="E806" s="2" t="e">
        <f>VLOOKUP($A806,Price!$B:$F,8)</f>
        <v>#REF!</v>
      </c>
      <c r="F806" s="2" t="e">
        <f>VLOOKUP($A806,Price!$B:$F,9)</f>
        <v>#REF!</v>
      </c>
      <c r="K806">
        <f t="shared" si="339"/>
        <v>4</v>
      </c>
      <c r="L806" t="str">
        <f t="shared" si="328"/>
        <v>ORD0000700</v>
      </c>
      <c r="M806">
        <v>4</v>
      </c>
      <c r="N806" t="e">
        <f>IF(AND(B806="",M806=1),E806,IF(AND(B806="",M806=2),D806/3,IF(AND(B806="",M806=3),D806/3,IF(AND(B806="",M806=4),D806/3,IF(M806=1,E806+I806,(D806+H806)/3)))))</f>
        <v>#REF!</v>
      </c>
    </row>
    <row r="807" spans="1:14" x14ac:dyDescent="0.25">
      <c r="A807" t="s">
        <v>1703</v>
      </c>
      <c r="C807" s="2" t="e">
        <f>VLOOKUP($A807,Price!$B:$F,6)</f>
        <v>#REF!</v>
      </c>
      <c r="D807" s="2" t="e">
        <f>VLOOKUP($A807,Price!$B:$F,7)</f>
        <v>#REF!</v>
      </c>
      <c r="E807" s="2" t="e">
        <f>VLOOKUP($A807,Price!$B:$F,8)</f>
        <v>#REF!</v>
      </c>
      <c r="F807" s="2" t="e">
        <f>VLOOKUP($A807,Price!$B:$F,9)</f>
        <v>#REF!</v>
      </c>
      <c r="L807" t="str">
        <f t="shared" si="328"/>
        <v>ORD0000701</v>
      </c>
      <c r="M807">
        <v>1</v>
      </c>
      <c r="N807" t="e">
        <f t="shared" ref="N807:N816" si="341">IF(B807="",C807,C807+G807)</f>
        <v>#REF!</v>
      </c>
    </row>
    <row r="808" spans="1:14" x14ac:dyDescent="0.25">
      <c r="A808" t="s">
        <v>1707</v>
      </c>
      <c r="C808" s="2" t="e">
        <f>VLOOKUP($A808,Price!$B:$F,6)</f>
        <v>#REF!</v>
      </c>
      <c r="D808" s="2" t="e">
        <f>VLOOKUP($A808,Price!$B:$F,7)</f>
        <v>#REF!</v>
      </c>
      <c r="E808" s="2" t="e">
        <f>VLOOKUP($A808,Price!$B:$F,8)</f>
        <v>#REF!</v>
      </c>
      <c r="F808" s="2" t="e">
        <f>VLOOKUP($A808,Price!$B:$F,9)</f>
        <v>#REF!</v>
      </c>
      <c r="L808" t="str">
        <f t="shared" si="328"/>
        <v>ORD0000702</v>
      </c>
      <c r="M808">
        <v>1</v>
      </c>
      <c r="N808" t="e">
        <f t="shared" si="341"/>
        <v>#REF!</v>
      </c>
    </row>
    <row r="809" spans="1:14" x14ac:dyDescent="0.25">
      <c r="A809" t="s">
        <v>1710</v>
      </c>
      <c r="C809" s="2" t="e">
        <f>VLOOKUP($A809,Price!$B:$F,6)</f>
        <v>#REF!</v>
      </c>
      <c r="D809" s="2" t="e">
        <f>VLOOKUP($A809,Price!$B:$F,7)</f>
        <v>#REF!</v>
      </c>
      <c r="E809" s="2" t="e">
        <f>VLOOKUP($A809,Price!$B:$F,8)</f>
        <v>#REF!</v>
      </c>
      <c r="F809" s="2" t="e">
        <f>VLOOKUP($A809,Price!$B:$F,9)</f>
        <v>#REF!</v>
      </c>
      <c r="L809" t="str">
        <f t="shared" si="328"/>
        <v>ORD0000703</v>
      </c>
      <c r="M809">
        <v>1</v>
      </c>
      <c r="N809" t="e">
        <f t="shared" si="341"/>
        <v>#REF!</v>
      </c>
    </row>
    <row r="810" spans="1:14" x14ac:dyDescent="0.25">
      <c r="A810" t="s">
        <v>1713</v>
      </c>
      <c r="C810" s="2" t="e">
        <f>VLOOKUP($A810,Price!$B:$F,6)</f>
        <v>#REF!</v>
      </c>
      <c r="D810" s="2" t="e">
        <f>VLOOKUP($A810,Price!$B:$F,7)</f>
        <v>#REF!</v>
      </c>
      <c r="E810" s="2" t="e">
        <f>VLOOKUP($A810,Price!$B:$F,8)</f>
        <v>#REF!</v>
      </c>
      <c r="F810" s="2" t="e">
        <f>VLOOKUP($A810,Price!$B:$F,9)</f>
        <v>#REF!</v>
      </c>
      <c r="L810" t="str">
        <f t="shared" si="328"/>
        <v>ORD0000704</v>
      </c>
      <c r="M810">
        <v>1</v>
      </c>
      <c r="N810" t="e">
        <f t="shared" si="341"/>
        <v>#REF!</v>
      </c>
    </row>
    <row r="811" spans="1:14" x14ac:dyDescent="0.25">
      <c r="A811" t="s">
        <v>1716</v>
      </c>
      <c r="C811" s="2" t="e">
        <f>VLOOKUP($A811,Price!$B:$F,6)</f>
        <v>#REF!</v>
      </c>
      <c r="D811" s="2" t="e">
        <f>VLOOKUP($A811,Price!$B:$F,7)</f>
        <v>#REF!</v>
      </c>
      <c r="E811" s="2" t="e">
        <f>VLOOKUP($A811,Price!$B:$F,8)</f>
        <v>#REF!</v>
      </c>
      <c r="F811" s="2" t="e">
        <f>VLOOKUP($A811,Price!$B:$F,9)</f>
        <v>#REF!</v>
      </c>
      <c r="L811" t="str">
        <f t="shared" si="328"/>
        <v>ORD0000705</v>
      </c>
      <c r="M811">
        <v>1</v>
      </c>
      <c r="N811" t="e">
        <f t="shared" si="341"/>
        <v>#REF!</v>
      </c>
    </row>
    <row r="812" spans="1:14" x14ac:dyDescent="0.25">
      <c r="A812" t="s">
        <v>1721</v>
      </c>
      <c r="C812" s="2" t="e">
        <f>VLOOKUP($A812,Price!$B:$F,6)</f>
        <v>#REF!</v>
      </c>
      <c r="D812" s="2" t="e">
        <f>VLOOKUP($A812,Price!$B:$F,7)</f>
        <v>#REF!</v>
      </c>
      <c r="E812" s="2" t="e">
        <f>VLOOKUP($A812,Price!$B:$F,8)</f>
        <v>#REF!</v>
      </c>
      <c r="F812" s="2" t="e">
        <f>VLOOKUP($A812,Price!$B:$F,9)</f>
        <v>#REF!</v>
      </c>
      <c r="L812" t="str">
        <f t="shared" si="328"/>
        <v>ORD0000706</v>
      </c>
      <c r="M812">
        <v>1</v>
      </c>
      <c r="N812" t="e">
        <f t="shared" si="341"/>
        <v>#REF!</v>
      </c>
    </row>
    <row r="813" spans="1:14" x14ac:dyDescent="0.25">
      <c r="A813" t="s">
        <v>1722</v>
      </c>
      <c r="C813" s="2" t="e">
        <f>VLOOKUP($A813,Price!$B:$F,6)</f>
        <v>#REF!</v>
      </c>
      <c r="D813" s="2" t="e">
        <f>VLOOKUP($A813,Price!$B:$F,7)</f>
        <v>#REF!</v>
      </c>
      <c r="E813" s="2" t="e">
        <f>VLOOKUP($A813,Price!$B:$F,8)</f>
        <v>#REF!</v>
      </c>
      <c r="F813" s="2" t="e">
        <f>VLOOKUP($A813,Price!$B:$F,9)</f>
        <v>#REF!</v>
      </c>
      <c r="L813" t="str">
        <f t="shared" si="328"/>
        <v>ORD0000707</v>
      </c>
      <c r="M813">
        <v>1</v>
      </c>
      <c r="N813" t="e">
        <f t="shared" si="341"/>
        <v>#REF!</v>
      </c>
    </row>
    <row r="814" spans="1:14" x14ac:dyDescent="0.25">
      <c r="A814" t="s">
        <v>1724</v>
      </c>
      <c r="C814" s="2" t="e">
        <f>VLOOKUP($A814,Price!$B:$F,6)</f>
        <v>#REF!</v>
      </c>
      <c r="D814" s="2" t="e">
        <f>VLOOKUP($A814,Price!$B:$F,7)</f>
        <v>#REF!</v>
      </c>
      <c r="E814" s="2" t="e">
        <f>VLOOKUP($A814,Price!$B:$F,8)</f>
        <v>#REF!</v>
      </c>
      <c r="F814" s="2" t="e">
        <f>VLOOKUP($A814,Price!$B:$F,9)</f>
        <v>#REF!</v>
      </c>
      <c r="L814" t="str">
        <f t="shared" si="328"/>
        <v>ORD0000708</v>
      </c>
      <c r="M814">
        <v>1</v>
      </c>
      <c r="N814" t="e">
        <f t="shared" si="341"/>
        <v>#REF!</v>
      </c>
    </row>
    <row r="815" spans="1:14" x14ac:dyDescent="0.25">
      <c r="A815" t="s">
        <v>1726</v>
      </c>
      <c r="B815" t="s">
        <v>1731</v>
      </c>
      <c r="C815" s="2" t="e">
        <f>VLOOKUP($A815,Price!$B:$F,6)</f>
        <v>#REF!</v>
      </c>
      <c r="D815" s="2" t="e">
        <f>VLOOKUP($A815,Price!$B:$F,7)</f>
        <v>#REF!</v>
      </c>
      <c r="E815" s="2" t="e">
        <f>VLOOKUP($A815,Price!$B:$F,8)</f>
        <v>#REF!</v>
      </c>
      <c r="F815" s="2" t="e">
        <f>VLOOKUP($A815,Price!$B:$F,9)</f>
        <v>#REF!</v>
      </c>
      <c r="G815" s="3" t="e">
        <f>VLOOKUP($B815,Price!$B:$F,6)</f>
        <v>#REF!</v>
      </c>
      <c r="H815" s="3" t="e">
        <f>VLOOKUP($B815,Price!$B:$F,7)</f>
        <v>#REF!</v>
      </c>
      <c r="I815" s="3" t="e">
        <f>VLOOKUP($B815,Price!$B:$F,8)</f>
        <v>#REF!</v>
      </c>
      <c r="J815" s="3" t="e">
        <f>VLOOKUP($B815,Price!$B:$F,9)</f>
        <v>#REF!</v>
      </c>
      <c r="L815" t="str">
        <f t="shared" si="328"/>
        <v>ORD0000709, ORD0000712</v>
      </c>
      <c r="M815">
        <v>1</v>
      </c>
      <c r="N815" t="e">
        <f t="shared" si="341"/>
        <v>#REF!</v>
      </c>
    </row>
    <row r="816" spans="1:14" x14ac:dyDescent="0.25">
      <c r="A816" t="s">
        <v>1728</v>
      </c>
      <c r="C816" s="2" t="e">
        <f>VLOOKUP($A816,Price!$B:$F,6)</f>
        <v>#REF!</v>
      </c>
      <c r="D816" s="2" t="e">
        <f>VLOOKUP($A816,Price!$B:$F,7)</f>
        <v>#REF!</v>
      </c>
      <c r="E816" s="2" t="e">
        <f>VLOOKUP($A816,Price!$B:$F,8)</f>
        <v>#REF!</v>
      </c>
      <c r="F816" s="2" t="e">
        <f>VLOOKUP($A816,Price!$B:$F,9)</f>
        <v>#REF!</v>
      </c>
      <c r="L816" t="str">
        <f t="shared" si="328"/>
        <v>ORD0000710</v>
      </c>
      <c r="M816">
        <v>1</v>
      </c>
      <c r="N816" t="e">
        <f t="shared" si="341"/>
        <v>#REF!</v>
      </c>
    </row>
    <row r="817" spans="1:14" x14ac:dyDescent="0.25">
      <c r="A817" t="s">
        <v>1730</v>
      </c>
      <c r="C817" s="2" t="e">
        <f>VLOOKUP($A817,Price!$B:$F,6)</f>
        <v>#REF!</v>
      </c>
      <c r="D817" s="2" t="e">
        <f>VLOOKUP($A817,Price!$B:$F,7)</f>
        <v>#REF!</v>
      </c>
      <c r="E817" s="2" t="e">
        <f>VLOOKUP($A817,Price!$B:$F,8)</f>
        <v>#REF!</v>
      </c>
      <c r="F817" s="2" t="e">
        <f>VLOOKUP($A817,Price!$B:$F,9)</f>
        <v>#REF!</v>
      </c>
      <c r="K817">
        <f t="shared" ref="K817:K818" si="342">COUNTIF(A:A,A817)</f>
        <v>2</v>
      </c>
      <c r="L817" t="str">
        <f t="shared" si="328"/>
        <v>ORD0000711</v>
      </c>
      <c r="M817" t="e">
        <f>IF(N818=N817,1,2)</f>
        <v>#REF!</v>
      </c>
      <c r="N817" t="e">
        <f t="shared" ref="N817:N818" si="343">IF(B817="",E817,E817+I817)</f>
        <v>#REF!</v>
      </c>
    </row>
    <row r="818" spans="1:14" x14ac:dyDescent="0.25">
      <c r="A818" t="str">
        <f>A817</f>
        <v>ORD0000711</v>
      </c>
      <c r="C818" s="2" t="e">
        <f>VLOOKUP($A818,Price!$B:$F,6)</f>
        <v>#REF!</v>
      </c>
      <c r="D818" s="2" t="e">
        <f>VLOOKUP($A818,Price!$B:$F,7)</f>
        <v>#REF!</v>
      </c>
      <c r="E818" s="2" t="e">
        <f>VLOOKUP($A818,Price!$B:$F,8)</f>
        <v>#REF!</v>
      </c>
      <c r="F818" s="2" t="e">
        <f>VLOOKUP($A818,Price!$B:$F,9)</f>
        <v>#REF!</v>
      </c>
      <c r="K818">
        <f t="shared" si="342"/>
        <v>2</v>
      </c>
      <c r="L818" t="str">
        <f t="shared" si="328"/>
        <v>ORD0000711</v>
      </c>
      <c r="M818" t="e">
        <f>IF(N819=N818,1,2)</f>
        <v>#REF!</v>
      </c>
      <c r="N818" t="e">
        <f t="shared" si="343"/>
        <v>#REF!</v>
      </c>
    </row>
    <row r="819" spans="1:14" x14ac:dyDescent="0.25">
      <c r="A819" t="s">
        <v>1734</v>
      </c>
      <c r="C819" s="2" t="e">
        <f>VLOOKUP($A819,Price!$B:$F,6)</f>
        <v>#REF!</v>
      </c>
      <c r="D819" s="2" t="e">
        <f>VLOOKUP($A819,Price!$B:$F,7)</f>
        <v>#REF!</v>
      </c>
      <c r="E819" s="2" t="e">
        <f>VLOOKUP($A819,Price!$B:$F,8)</f>
        <v>#REF!</v>
      </c>
      <c r="F819" s="2" t="e">
        <f>VLOOKUP($A819,Price!$B:$F,9)</f>
        <v>#REF!</v>
      </c>
      <c r="L819" t="str">
        <f t="shared" si="328"/>
        <v>ORD0000713</v>
      </c>
      <c r="M819">
        <v>1</v>
      </c>
      <c r="N819" t="e">
        <f t="shared" ref="N819:N826" si="344">IF(B819="",C819,C819+G819)</f>
        <v>#REF!</v>
      </c>
    </row>
    <row r="820" spans="1:14" x14ac:dyDescent="0.25">
      <c r="A820" t="s">
        <v>1736</v>
      </c>
      <c r="C820" s="2" t="e">
        <f>VLOOKUP($A820,Price!$B:$F,6)</f>
        <v>#REF!</v>
      </c>
      <c r="D820" s="2" t="e">
        <f>VLOOKUP($A820,Price!$B:$F,7)</f>
        <v>#REF!</v>
      </c>
      <c r="E820" s="2" t="e">
        <f>VLOOKUP($A820,Price!$B:$F,8)</f>
        <v>#REF!</v>
      </c>
      <c r="F820" s="2" t="e">
        <f>VLOOKUP($A820,Price!$B:$F,9)</f>
        <v>#REF!</v>
      </c>
      <c r="L820" t="str">
        <f t="shared" si="328"/>
        <v>ORD0000714</v>
      </c>
      <c r="M820">
        <v>1</v>
      </c>
      <c r="N820" t="e">
        <f t="shared" si="344"/>
        <v>#REF!</v>
      </c>
    </row>
    <row r="821" spans="1:14" x14ac:dyDescent="0.25">
      <c r="A821" t="s">
        <v>1739</v>
      </c>
      <c r="C821" s="2" t="e">
        <f>VLOOKUP($A821,Price!$B:$F,6)</f>
        <v>#REF!</v>
      </c>
      <c r="D821" s="2" t="e">
        <f>VLOOKUP($A821,Price!$B:$F,7)</f>
        <v>#REF!</v>
      </c>
      <c r="E821" s="2" t="e">
        <f>VLOOKUP($A821,Price!$B:$F,8)</f>
        <v>#REF!</v>
      </c>
      <c r="F821" s="2" t="e">
        <f>VLOOKUP($A821,Price!$B:$F,9)</f>
        <v>#REF!</v>
      </c>
      <c r="L821" t="str">
        <f t="shared" si="328"/>
        <v>ORD0000715</v>
      </c>
      <c r="M821">
        <v>1</v>
      </c>
      <c r="N821" t="e">
        <f t="shared" si="344"/>
        <v>#REF!</v>
      </c>
    </row>
    <row r="822" spans="1:14" x14ac:dyDescent="0.25">
      <c r="A822" t="s">
        <v>1741</v>
      </c>
      <c r="C822" s="2" t="e">
        <f>VLOOKUP($A822,Price!$B:$F,6)</f>
        <v>#REF!</v>
      </c>
      <c r="D822" s="2" t="e">
        <f>VLOOKUP($A822,Price!$B:$F,7)</f>
        <v>#REF!</v>
      </c>
      <c r="E822" s="2" t="e">
        <f>VLOOKUP($A822,Price!$B:$F,8)</f>
        <v>#REF!</v>
      </c>
      <c r="F822" s="2" t="e">
        <f>VLOOKUP($A822,Price!$B:$F,9)</f>
        <v>#REF!</v>
      </c>
      <c r="L822" t="str">
        <f t="shared" si="328"/>
        <v>ORD0000716</v>
      </c>
      <c r="M822">
        <v>1</v>
      </c>
      <c r="N822" t="e">
        <f t="shared" si="344"/>
        <v>#REF!</v>
      </c>
    </row>
    <row r="823" spans="1:14" x14ac:dyDescent="0.25">
      <c r="A823" t="s">
        <v>1743</v>
      </c>
      <c r="C823" s="2" t="e">
        <f>VLOOKUP($A823,Price!$B:$F,6)</f>
        <v>#REF!</v>
      </c>
      <c r="D823" s="2" t="e">
        <f>VLOOKUP($A823,Price!$B:$F,7)</f>
        <v>#REF!</v>
      </c>
      <c r="E823" s="2" t="e">
        <f>VLOOKUP($A823,Price!$B:$F,8)</f>
        <v>#REF!</v>
      </c>
      <c r="F823" s="2" t="e">
        <f>VLOOKUP($A823,Price!$B:$F,9)</f>
        <v>#REF!</v>
      </c>
      <c r="L823" t="str">
        <f t="shared" si="328"/>
        <v>ORD0000717</v>
      </c>
      <c r="M823">
        <v>1</v>
      </c>
      <c r="N823" t="e">
        <f t="shared" si="344"/>
        <v>#REF!</v>
      </c>
    </row>
    <row r="824" spans="1:14" x14ac:dyDescent="0.25">
      <c r="A824" t="s">
        <v>1745</v>
      </c>
      <c r="C824" s="2" t="e">
        <f>VLOOKUP($A824,Price!$B:$F,6)</f>
        <v>#REF!</v>
      </c>
      <c r="D824" s="2" t="e">
        <f>VLOOKUP($A824,Price!$B:$F,7)</f>
        <v>#REF!</v>
      </c>
      <c r="E824" s="2" t="e">
        <f>VLOOKUP($A824,Price!$B:$F,8)</f>
        <v>#REF!</v>
      </c>
      <c r="F824" s="2" t="e">
        <f>VLOOKUP($A824,Price!$B:$F,9)</f>
        <v>#REF!</v>
      </c>
      <c r="L824" t="str">
        <f t="shared" si="328"/>
        <v>ORD0000718</v>
      </c>
      <c r="M824">
        <v>1</v>
      </c>
      <c r="N824" t="e">
        <f t="shared" si="344"/>
        <v>#REF!</v>
      </c>
    </row>
    <row r="825" spans="1:14" x14ac:dyDescent="0.25">
      <c r="A825" t="s">
        <v>1747</v>
      </c>
      <c r="C825" s="2" t="e">
        <f>VLOOKUP($A825,Price!$B:$F,6)</f>
        <v>#REF!</v>
      </c>
      <c r="D825" s="2" t="e">
        <f>VLOOKUP($A825,Price!$B:$F,7)</f>
        <v>#REF!</v>
      </c>
      <c r="E825" s="2" t="e">
        <f>VLOOKUP($A825,Price!$B:$F,8)</f>
        <v>#REF!</v>
      </c>
      <c r="F825" s="2" t="e">
        <f>VLOOKUP($A825,Price!$B:$F,9)</f>
        <v>#REF!</v>
      </c>
      <c r="L825" t="str">
        <f t="shared" si="328"/>
        <v>ORD0000719</v>
      </c>
      <c r="M825">
        <v>1</v>
      </c>
      <c r="N825" t="e">
        <f t="shared" si="344"/>
        <v>#REF!</v>
      </c>
    </row>
    <row r="826" spans="1:14" x14ac:dyDescent="0.25">
      <c r="A826" t="s">
        <v>1749</v>
      </c>
      <c r="C826" s="2" t="e">
        <f>VLOOKUP($A826,Price!$B:$F,6)</f>
        <v>#REF!</v>
      </c>
      <c r="D826" s="2" t="e">
        <f>VLOOKUP($A826,Price!$B:$F,7)</f>
        <v>#REF!</v>
      </c>
      <c r="E826" s="2" t="e">
        <f>VLOOKUP($A826,Price!$B:$F,8)</f>
        <v>#REF!</v>
      </c>
      <c r="F826" s="2" t="e">
        <f>VLOOKUP($A826,Price!$B:$F,9)</f>
        <v>#REF!</v>
      </c>
      <c r="L826" t="str">
        <f t="shared" si="328"/>
        <v>ORD0000720</v>
      </c>
      <c r="M826">
        <v>1</v>
      </c>
      <c r="N826" t="e">
        <f t="shared" si="344"/>
        <v>#REF!</v>
      </c>
    </row>
    <row r="827" spans="1:14" x14ac:dyDescent="0.25">
      <c r="A827" t="s">
        <v>1750</v>
      </c>
      <c r="C827" s="2" t="e">
        <f>VLOOKUP($A827,Price!$B:$F,6)</f>
        <v>#REF!</v>
      </c>
      <c r="D827" s="2" t="e">
        <f>VLOOKUP($A827,Price!$B:$F,7)</f>
        <v>#REF!</v>
      </c>
      <c r="E827" s="2" t="e">
        <f>VLOOKUP($A827,Price!$B:$F,8)</f>
        <v>#REF!</v>
      </c>
      <c r="F827" s="2" t="e">
        <f>VLOOKUP($A827,Price!$B:$F,9)</f>
        <v>#REF!</v>
      </c>
      <c r="K827">
        <f t="shared" ref="K827:K829" si="345">COUNTIF(A:A,A827)</f>
        <v>3</v>
      </c>
      <c r="L827" t="str">
        <f t="shared" si="328"/>
        <v>ORD0000721</v>
      </c>
      <c r="M827">
        <v>1</v>
      </c>
      <c r="N827" t="e">
        <f>IF(AND(B827="",M827=1),F827,IF(AND(B827="",M827=2),E827/2,IF(AND(B827="",M827=3),E827/2,IF(M827=1,F827+J827,(E827+I827)/2))))</f>
        <v>#REF!</v>
      </c>
    </row>
    <row r="828" spans="1:14" x14ac:dyDescent="0.25">
      <c r="A828" t="str">
        <f t="shared" ref="A828:A829" si="346">A827</f>
        <v>ORD0000721</v>
      </c>
      <c r="C828" s="2" t="e">
        <f>VLOOKUP($A828,Price!$B:$F,6)</f>
        <v>#REF!</v>
      </c>
      <c r="D828" s="2" t="e">
        <f>VLOOKUP($A828,Price!$B:$F,7)</f>
        <v>#REF!</v>
      </c>
      <c r="E828" s="2" t="e">
        <f>VLOOKUP($A828,Price!$B:$F,8)</f>
        <v>#REF!</v>
      </c>
      <c r="F828" s="2" t="e">
        <f>VLOOKUP($A828,Price!$B:$F,9)</f>
        <v>#REF!</v>
      </c>
      <c r="K828">
        <f t="shared" si="345"/>
        <v>3</v>
      </c>
      <c r="L828" t="str">
        <f t="shared" si="328"/>
        <v>ORD0000721</v>
      </c>
      <c r="M828">
        <v>2</v>
      </c>
      <c r="N828" t="e">
        <f>IF(AND(B828="",M828=1),F828,IF(AND(B828="",M828=2),E828/2,IF(AND(B828="",M828=3),E828/2,IF(M828=1,F828+J828,(E828+I828)/2))))</f>
        <v>#REF!</v>
      </c>
    </row>
    <row r="829" spans="1:14" x14ac:dyDescent="0.25">
      <c r="A829" t="str">
        <f t="shared" si="346"/>
        <v>ORD0000721</v>
      </c>
      <c r="C829" s="2" t="e">
        <f>VLOOKUP($A829,Price!$B:$F,6)</f>
        <v>#REF!</v>
      </c>
      <c r="D829" s="2" t="e">
        <f>VLOOKUP($A829,Price!$B:$F,7)</f>
        <v>#REF!</v>
      </c>
      <c r="E829" s="2" t="e">
        <f>VLOOKUP($A829,Price!$B:$F,8)</f>
        <v>#REF!</v>
      </c>
      <c r="F829" s="2" t="e">
        <f>VLOOKUP($A829,Price!$B:$F,9)</f>
        <v>#REF!</v>
      </c>
      <c r="K829">
        <f t="shared" si="345"/>
        <v>3</v>
      </c>
      <c r="L829" t="str">
        <f t="shared" si="328"/>
        <v>ORD0000721</v>
      </c>
      <c r="M829">
        <v>3</v>
      </c>
      <c r="N829" t="e">
        <f>IF(AND(B829="",M829=1),F829,IF(AND(B829="",M829=2),E829/2,IF(AND(B829="",M829=3),E829/2,IF(M829=1,F829+J829,(E829+I829)/2))))</f>
        <v>#REF!</v>
      </c>
    </row>
    <row r="830" spans="1:14" x14ac:dyDescent="0.25">
      <c r="A830" t="s">
        <v>1751</v>
      </c>
      <c r="C830" s="2" t="e">
        <f>VLOOKUP($A830,Price!$B:$F,6)</f>
        <v>#REF!</v>
      </c>
      <c r="D830" s="2" t="e">
        <f>VLOOKUP($A830,Price!$B:$F,7)</f>
        <v>#REF!</v>
      </c>
      <c r="E830" s="2" t="e">
        <f>VLOOKUP($A830,Price!$B:$F,8)</f>
        <v>#REF!</v>
      </c>
      <c r="F830" s="2" t="e">
        <f>VLOOKUP($A830,Price!$B:$F,9)</f>
        <v>#REF!</v>
      </c>
      <c r="L830" t="str">
        <f t="shared" si="328"/>
        <v>ORD0000722</v>
      </c>
      <c r="M830">
        <v>1</v>
      </c>
      <c r="N830" t="e">
        <f t="shared" ref="N830:N839" si="347">IF(B830="",C830,C830+G830)</f>
        <v>#REF!</v>
      </c>
    </row>
    <row r="831" spans="1:14" x14ac:dyDescent="0.25">
      <c r="A831" t="s">
        <v>1752</v>
      </c>
      <c r="C831" s="2" t="e">
        <f>VLOOKUP($A831,Price!$B:$F,6)</f>
        <v>#REF!</v>
      </c>
      <c r="D831" s="2" t="e">
        <f>VLOOKUP($A831,Price!$B:$F,7)</f>
        <v>#REF!</v>
      </c>
      <c r="E831" s="2" t="e">
        <f>VLOOKUP($A831,Price!$B:$F,8)</f>
        <v>#REF!</v>
      </c>
      <c r="F831" s="2" t="e">
        <f>VLOOKUP($A831,Price!$B:$F,9)</f>
        <v>#REF!</v>
      </c>
      <c r="L831" t="str">
        <f t="shared" si="328"/>
        <v>ORD0000723</v>
      </c>
      <c r="M831">
        <v>1</v>
      </c>
      <c r="N831" t="e">
        <f t="shared" si="347"/>
        <v>#REF!</v>
      </c>
    </row>
    <row r="832" spans="1:14" x14ac:dyDescent="0.25">
      <c r="A832" t="s">
        <v>1754</v>
      </c>
      <c r="C832" s="2" t="e">
        <f>VLOOKUP($A832,Price!$B:$F,6)</f>
        <v>#REF!</v>
      </c>
      <c r="D832" s="2" t="e">
        <f>VLOOKUP($A832,Price!$B:$F,7)</f>
        <v>#REF!</v>
      </c>
      <c r="E832" s="2" t="e">
        <f>VLOOKUP($A832,Price!$B:$F,8)</f>
        <v>#REF!</v>
      </c>
      <c r="F832" s="2" t="e">
        <f>VLOOKUP($A832,Price!$B:$F,9)</f>
        <v>#REF!</v>
      </c>
      <c r="L832" t="str">
        <f t="shared" si="328"/>
        <v>ORD0000724</v>
      </c>
      <c r="M832">
        <v>1</v>
      </c>
      <c r="N832" t="e">
        <f t="shared" si="347"/>
        <v>#REF!</v>
      </c>
    </row>
    <row r="833" spans="1:14" x14ac:dyDescent="0.25">
      <c r="A833" t="s">
        <v>1756</v>
      </c>
      <c r="C833" s="2" t="e">
        <f>VLOOKUP($A833,Price!$B:$F,6)</f>
        <v>#REF!</v>
      </c>
      <c r="D833" s="2" t="e">
        <f>VLOOKUP($A833,Price!$B:$F,7)</f>
        <v>#REF!</v>
      </c>
      <c r="E833" s="2" t="e">
        <f>VLOOKUP($A833,Price!$B:$F,8)</f>
        <v>#REF!</v>
      </c>
      <c r="F833" s="2" t="e">
        <f>VLOOKUP($A833,Price!$B:$F,9)</f>
        <v>#REF!</v>
      </c>
      <c r="L833" t="str">
        <f t="shared" si="328"/>
        <v>ORD0000725</v>
      </c>
      <c r="M833">
        <v>1</v>
      </c>
      <c r="N833" t="e">
        <f t="shared" si="347"/>
        <v>#REF!</v>
      </c>
    </row>
    <row r="834" spans="1:14" x14ac:dyDescent="0.25">
      <c r="A834" t="s">
        <v>1759</v>
      </c>
      <c r="C834" s="2" t="e">
        <f>VLOOKUP($A834,Price!$B:$F,6)</f>
        <v>#REF!</v>
      </c>
      <c r="D834" s="2" t="e">
        <f>VLOOKUP($A834,Price!$B:$F,7)</f>
        <v>#REF!</v>
      </c>
      <c r="E834" s="2" t="e">
        <f>VLOOKUP($A834,Price!$B:$F,8)</f>
        <v>#REF!</v>
      </c>
      <c r="F834" s="2" t="e">
        <f>VLOOKUP($A834,Price!$B:$F,9)</f>
        <v>#REF!</v>
      </c>
      <c r="L834" t="str">
        <f t="shared" si="328"/>
        <v>ORD0000726</v>
      </c>
      <c r="M834">
        <v>1</v>
      </c>
      <c r="N834" t="e">
        <f t="shared" si="347"/>
        <v>#REF!</v>
      </c>
    </row>
    <row r="835" spans="1:14" x14ac:dyDescent="0.25">
      <c r="A835" t="s">
        <v>1761</v>
      </c>
      <c r="C835" s="2" t="e">
        <f>VLOOKUP($A835,Price!$B:$F,6)</f>
        <v>#REF!</v>
      </c>
      <c r="D835" s="2" t="e">
        <f>VLOOKUP($A835,Price!$B:$F,7)</f>
        <v>#REF!</v>
      </c>
      <c r="E835" s="2" t="e">
        <f>VLOOKUP($A835,Price!$B:$F,8)</f>
        <v>#REF!</v>
      </c>
      <c r="F835" s="2" t="e">
        <f>VLOOKUP($A835,Price!$B:$F,9)</f>
        <v>#REF!</v>
      </c>
      <c r="L835" t="str">
        <f t="shared" ref="L835:L898" si="348">IF(B835="",A835,A835&amp;", "&amp;B835)</f>
        <v>ORD0000727</v>
      </c>
      <c r="M835">
        <v>1</v>
      </c>
      <c r="N835" t="e">
        <f t="shared" si="347"/>
        <v>#REF!</v>
      </c>
    </row>
    <row r="836" spans="1:14" x14ac:dyDescent="0.25">
      <c r="A836" t="s">
        <v>1762</v>
      </c>
      <c r="C836" s="2" t="e">
        <f>VLOOKUP($A836,Price!$B:$F,6)</f>
        <v>#REF!</v>
      </c>
      <c r="D836" s="2" t="e">
        <f>VLOOKUP($A836,Price!$B:$F,7)</f>
        <v>#REF!</v>
      </c>
      <c r="E836" s="2" t="e">
        <f>VLOOKUP($A836,Price!$B:$F,8)</f>
        <v>#REF!</v>
      </c>
      <c r="F836" s="2" t="e">
        <f>VLOOKUP($A836,Price!$B:$F,9)</f>
        <v>#REF!</v>
      </c>
      <c r="L836" t="str">
        <f t="shared" si="348"/>
        <v>ORD0000728</v>
      </c>
      <c r="M836">
        <v>1</v>
      </c>
      <c r="N836" t="e">
        <f t="shared" si="347"/>
        <v>#REF!</v>
      </c>
    </row>
    <row r="837" spans="1:14" x14ac:dyDescent="0.25">
      <c r="A837" t="s">
        <v>1764</v>
      </c>
      <c r="C837" s="2" t="e">
        <f>VLOOKUP($A837,Price!$B:$F,6)</f>
        <v>#REF!</v>
      </c>
      <c r="D837" s="2" t="e">
        <f>VLOOKUP($A837,Price!$B:$F,7)</f>
        <v>#REF!</v>
      </c>
      <c r="E837" s="2" t="e">
        <f>VLOOKUP($A837,Price!$B:$F,8)</f>
        <v>#REF!</v>
      </c>
      <c r="F837" s="2" t="e">
        <f>VLOOKUP($A837,Price!$B:$F,9)</f>
        <v>#REF!</v>
      </c>
      <c r="L837" t="str">
        <f t="shared" si="348"/>
        <v>ORD0000729</v>
      </c>
      <c r="M837">
        <v>1</v>
      </c>
      <c r="N837" t="e">
        <f t="shared" si="347"/>
        <v>#REF!</v>
      </c>
    </row>
    <row r="838" spans="1:14" x14ac:dyDescent="0.25">
      <c r="A838" t="s">
        <v>1767</v>
      </c>
      <c r="C838" s="2" t="e">
        <f>VLOOKUP($A838,Price!$B:$F,6)</f>
        <v>#REF!</v>
      </c>
      <c r="D838" s="2" t="e">
        <f>VLOOKUP($A838,Price!$B:$F,7)</f>
        <v>#REF!</v>
      </c>
      <c r="E838" s="2" t="e">
        <f>VLOOKUP($A838,Price!$B:$F,8)</f>
        <v>#REF!</v>
      </c>
      <c r="F838" s="2" t="e">
        <f>VLOOKUP($A838,Price!$B:$F,9)</f>
        <v>#REF!</v>
      </c>
      <c r="L838" t="str">
        <f t="shared" si="348"/>
        <v>ORD0000730</v>
      </c>
      <c r="M838">
        <v>1</v>
      </c>
      <c r="N838" t="e">
        <f t="shared" si="347"/>
        <v>#REF!</v>
      </c>
    </row>
    <row r="839" spans="1:14" x14ac:dyDescent="0.25">
      <c r="A839" t="s">
        <v>1769</v>
      </c>
      <c r="B839" t="s">
        <v>1773</v>
      </c>
      <c r="C839" s="2" t="e">
        <f>VLOOKUP($A839,Price!$B:$F,6)</f>
        <v>#REF!</v>
      </c>
      <c r="D839" s="2" t="e">
        <f>VLOOKUP($A839,Price!$B:$F,7)</f>
        <v>#REF!</v>
      </c>
      <c r="E839" s="2" t="e">
        <f>VLOOKUP($A839,Price!$B:$F,8)</f>
        <v>#REF!</v>
      </c>
      <c r="F839" s="2" t="e">
        <f>VLOOKUP($A839,Price!$B:$F,9)</f>
        <v>#REF!</v>
      </c>
      <c r="G839" s="3" t="e">
        <f>VLOOKUP($B839,Price!$B:$F,6)</f>
        <v>#REF!</v>
      </c>
      <c r="H839" s="3" t="e">
        <f>VLOOKUP($B839,Price!$B:$F,7)</f>
        <v>#REF!</v>
      </c>
      <c r="I839" s="3" t="e">
        <f>VLOOKUP($B839,Price!$B:$F,8)</f>
        <v>#REF!</v>
      </c>
      <c r="J839" s="3" t="e">
        <f>VLOOKUP($B839,Price!$B:$F,9)</f>
        <v>#REF!</v>
      </c>
      <c r="L839" t="str">
        <f t="shared" si="348"/>
        <v>ORD0000731, ORD0000733</v>
      </c>
      <c r="M839">
        <v>1</v>
      </c>
      <c r="N839" t="e">
        <f t="shared" si="347"/>
        <v>#REF!</v>
      </c>
    </row>
    <row r="840" spans="1:14" x14ac:dyDescent="0.25">
      <c r="A840" t="s">
        <v>1771</v>
      </c>
      <c r="B840" t="s">
        <v>1777</v>
      </c>
      <c r="C840" s="2" t="e">
        <f>VLOOKUP($A840,Price!$B:$F,6)</f>
        <v>#REF!</v>
      </c>
      <c r="D840" s="2" t="e">
        <f>VLOOKUP($A840,Price!$B:$F,7)</f>
        <v>#REF!</v>
      </c>
      <c r="E840" s="2" t="e">
        <f>VLOOKUP($A840,Price!$B:$F,8)</f>
        <v>#REF!</v>
      </c>
      <c r="F840" s="2" t="e">
        <f>VLOOKUP($A840,Price!$B:$F,9)</f>
        <v>#REF!</v>
      </c>
      <c r="G840" s="3" t="e">
        <f>VLOOKUP($B840,Price!$B:$F,6)</f>
        <v>#REF!</v>
      </c>
      <c r="H840" s="3" t="e">
        <f>VLOOKUP($B840,Price!$B:$F,7)</f>
        <v>#REF!</v>
      </c>
      <c r="I840" s="3" t="e">
        <f>VLOOKUP($B840,Price!$B:$F,8)</f>
        <v>#REF!</v>
      </c>
      <c r="J840" s="3" t="e">
        <f>VLOOKUP($B840,Price!$B:$F,9)</f>
        <v>#REF!</v>
      </c>
      <c r="K840">
        <f t="shared" ref="K840:K842" si="349">COUNTIF(A:A,A840)</f>
        <v>3</v>
      </c>
      <c r="L840" t="str">
        <f t="shared" si="348"/>
        <v>ORD0000732, ORD0000734</v>
      </c>
      <c r="M840">
        <v>1</v>
      </c>
      <c r="N840" t="e">
        <f>IF(AND(B840="",M840=1),F840,IF(AND(B840="",M840=2),E840/2,IF(AND(B840="",M840=3),E840/2,IF(M840=1,F840+J840,(E840+I840)/2))))</f>
        <v>#REF!</v>
      </c>
    </row>
    <row r="841" spans="1:14" x14ac:dyDescent="0.25">
      <c r="A841" t="str">
        <f t="shared" ref="A841:A842" si="350">A840</f>
        <v>ORD0000732</v>
      </c>
      <c r="B841" t="s">
        <v>1777</v>
      </c>
      <c r="C841" s="2" t="e">
        <f>VLOOKUP($A841,Price!$B:$F,6)</f>
        <v>#REF!</v>
      </c>
      <c r="D841" s="2" t="e">
        <f>VLOOKUP($A841,Price!$B:$F,7)</f>
        <v>#REF!</v>
      </c>
      <c r="E841" s="2" t="e">
        <f>VLOOKUP($A841,Price!$B:$F,8)</f>
        <v>#REF!</v>
      </c>
      <c r="F841" s="2" t="e">
        <f>VLOOKUP($A841,Price!$B:$F,9)</f>
        <v>#REF!</v>
      </c>
      <c r="G841" s="3" t="e">
        <f>VLOOKUP($B841,Price!$B:$F,6)</f>
        <v>#REF!</v>
      </c>
      <c r="H841" s="3" t="e">
        <f>VLOOKUP($B841,Price!$B:$F,7)</f>
        <v>#REF!</v>
      </c>
      <c r="I841" s="3" t="e">
        <f>VLOOKUP($B841,Price!$B:$F,8)</f>
        <v>#REF!</v>
      </c>
      <c r="J841" s="3" t="e">
        <f>VLOOKUP($B841,Price!$B:$F,9)</f>
        <v>#REF!</v>
      </c>
      <c r="K841">
        <f t="shared" si="349"/>
        <v>3</v>
      </c>
      <c r="L841" t="str">
        <f t="shared" si="348"/>
        <v>ORD0000732, ORD0000734</v>
      </c>
      <c r="M841">
        <v>2</v>
      </c>
      <c r="N841" t="e">
        <f>IF(AND(B841="",M841=1),F841,IF(AND(B841="",M841=2),E841/2,IF(AND(B841="",M841=3),E841/2,IF(M841=1,F841+J841,(E841+I841)/2))))</f>
        <v>#REF!</v>
      </c>
    </row>
    <row r="842" spans="1:14" x14ac:dyDescent="0.25">
      <c r="A842" t="str">
        <f t="shared" si="350"/>
        <v>ORD0000732</v>
      </c>
      <c r="B842" t="s">
        <v>1777</v>
      </c>
      <c r="C842" s="2" t="e">
        <f>VLOOKUP($A842,Price!$B:$F,6)</f>
        <v>#REF!</v>
      </c>
      <c r="D842" s="2" t="e">
        <f>VLOOKUP($A842,Price!$B:$F,7)</f>
        <v>#REF!</v>
      </c>
      <c r="E842" s="2" t="e">
        <f>VLOOKUP($A842,Price!$B:$F,8)</f>
        <v>#REF!</v>
      </c>
      <c r="F842" s="2" t="e">
        <f>VLOOKUP($A842,Price!$B:$F,9)</f>
        <v>#REF!</v>
      </c>
      <c r="G842" s="3" t="e">
        <f>VLOOKUP($B842,Price!$B:$F,6)</f>
        <v>#REF!</v>
      </c>
      <c r="H842" s="3" t="e">
        <f>VLOOKUP($B842,Price!$B:$F,7)</f>
        <v>#REF!</v>
      </c>
      <c r="I842" s="3" t="e">
        <f>VLOOKUP($B842,Price!$B:$F,8)</f>
        <v>#REF!</v>
      </c>
      <c r="J842" s="3" t="e">
        <f>VLOOKUP($B842,Price!$B:$F,9)</f>
        <v>#REF!</v>
      </c>
      <c r="K842">
        <f t="shared" si="349"/>
        <v>3</v>
      </c>
      <c r="L842" t="str">
        <f t="shared" si="348"/>
        <v>ORD0000732, ORD0000734</v>
      </c>
      <c r="M842">
        <v>3</v>
      </c>
      <c r="N842" t="e">
        <f>IF(AND(B842="",M842=1),F842,IF(AND(B842="",M842=2),E842/2,IF(AND(B842="",M842=3),E842/2,IF(M842=1,F842+J842,(E842+I842)/2))))</f>
        <v>#REF!</v>
      </c>
    </row>
    <row r="843" spans="1:14" x14ac:dyDescent="0.25">
      <c r="A843" t="s">
        <v>1779</v>
      </c>
      <c r="C843" s="2" t="e">
        <f>VLOOKUP($A843,Price!$B:$F,6)</f>
        <v>#REF!</v>
      </c>
      <c r="D843" s="2" t="e">
        <f>VLOOKUP($A843,Price!$B:$F,7)</f>
        <v>#REF!</v>
      </c>
      <c r="E843" s="2" t="e">
        <f>VLOOKUP($A843,Price!$B:$F,8)</f>
        <v>#REF!</v>
      </c>
      <c r="F843" s="2" t="e">
        <f>VLOOKUP($A843,Price!$B:$F,9)</f>
        <v>#REF!</v>
      </c>
      <c r="L843" t="str">
        <f t="shared" si="348"/>
        <v>ORD0000735</v>
      </c>
      <c r="M843">
        <v>1</v>
      </c>
      <c r="N843" t="e">
        <f t="shared" ref="N843:N849" si="351">IF(B843="",C843,C843+G843)</f>
        <v>#REF!</v>
      </c>
    </row>
    <row r="844" spans="1:14" x14ac:dyDescent="0.25">
      <c r="A844" t="s">
        <v>1781</v>
      </c>
      <c r="C844" s="2" t="e">
        <f>VLOOKUP($A844,Price!$B:$F,6)</f>
        <v>#REF!</v>
      </c>
      <c r="D844" s="2" t="e">
        <f>VLOOKUP($A844,Price!$B:$F,7)</f>
        <v>#REF!</v>
      </c>
      <c r="E844" s="2" t="e">
        <f>VLOOKUP($A844,Price!$B:$F,8)</f>
        <v>#REF!</v>
      </c>
      <c r="F844" s="2" t="e">
        <f>VLOOKUP($A844,Price!$B:$F,9)</f>
        <v>#REF!</v>
      </c>
      <c r="L844" t="str">
        <f t="shared" si="348"/>
        <v>ORD0000736</v>
      </c>
      <c r="M844">
        <v>1</v>
      </c>
      <c r="N844" t="e">
        <f t="shared" si="351"/>
        <v>#REF!</v>
      </c>
    </row>
    <row r="845" spans="1:14" x14ac:dyDescent="0.25">
      <c r="A845" t="s">
        <v>1783</v>
      </c>
      <c r="C845" s="2" t="e">
        <f>VLOOKUP($A845,Price!$B:$F,6)</f>
        <v>#REF!</v>
      </c>
      <c r="D845" s="2" t="e">
        <f>VLOOKUP($A845,Price!$B:$F,7)</f>
        <v>#REF!</v>
      </c>
      <c r="E845" s="2" t="e">
        <f>VLOOKUP($A845,Price!$B:$F,8)</f>
        <v>#REF!</v>
      </c>
      <c r="F845" s="2" t="e">
        <f>VLOOKUP($A845,Price!$B:$F,9)</f>
        <v>#REF!</v>
      </c>
      <c r="L845" t="str">
        <f t="shared" si="348"/>
        <v>ORD0000737</v>
      </c>
      <c r="M845">
        <v>1</v>
      </c>
      <c r="N845" t="e">
        <f t="shared" si="351"/>
        <v>#REF!</v>
      </c>
    </row>
    <row r="846" spans="1:14" x14ac:dyDescent="0.25">
      <c r="A846" t="s">
        <v>1787</v>
      </c>
      <c r="C846" s="2" t="e">
        <f>VLOOKUP($A846,Price!$B:$F,6)</f>
        <v>#REF!</v>
      </c>
      <c r="D846" s="2" t="e">
        <f>VLOOKUP($A846,Price!$B:$F,7)</f>
        <v>#REF!</v>
      </c>
      <c r="E846" s="2" t="e">
        <f>VLOOKUP($A846,Price!$B:$F,8)</f>
        <v>#REF!</v>
      </c>
      <c r="F846" s="2" t="e">
        <f>VLOOKUP($A846,Price!$B:$F,9)</f>
        <v>#REF!</v>
      </c>
      <c r="L846" t="str">
        <f t="shared" si="348"/>
        <v>ORD0000738</v>
      </c>
      <c r="M846">
        <v>1</v>
      </c>
      <c r="N846" t="e">
        <f t="shared" si="351"/>
        <v>#REF!</v>
      </c>
    </row>
    <row r="847" spans="1:14" x14ac:dyDescent="0.25">
      <c r="A847" t="s">
        <v>1789</v>
      </c>
      <c r="C847" s="2" t="e">
        <f>VLOOKUP($A847,Price!$B:$F,6)</f>
        <v>#REF!</v>
      </c>
      <c r="D847" s="2" t="e">
        <f>VLOOKUP($A847,Price!$B:$F,7)</f>
        <v>#REF!</v>
      </c>
      <c r="E847" s="2" t="e">
        <f>VLOOKUP($A847,Price!$B:$F,8)</f>
        <v>#REF!</v>
      </c>
      <c r="F847" s="2" t="e">
        <f>VLOOKUP($A847,Price!$B:$F,9)</f>
        <v>#REF!</v>
      </c>
      <c r="L847" t="str">
        <f t="shared" si="348"/>
        <v>ORD0000739</v>
      </c>
      <c r="M847">
        <v>1</v>
      </c>
      <c r="N847" t="e">
        <f t="shared" si="351"/>
        <v>#REF!</v>
      </c>
    </row>
    <row r="848" spans="1:14" x14ac:dyDescent="0.25">
      <c r="A848" t="s">
        <v>1791</v>
      </c>
      <c r="C848" s="2" t="e">
        <f>VLOOKUP($A848,Price!$B:$F,6)</f>
        <v>#REF!</v>
      </c>
      <c r="D848" s="2" t="e">
        <f>VLOOKUP($A848,Price!$B:$F,7)</f>
        <v>#REF!</v>
      </c>
      <c r="E848" s="2" t="e">
        <f>VLOOKUP($A848,Price!$B:$F,8)</f>
        <v>#REF!</v>
      </c>
      <c r="F848" s="2" t="e">
        <f>VLOOKUP($A848,Price!$B:$F,9)</f>
        <v>#REF!</v>
      </c>
      <c r="L848" t="str">
        <f t="shared" si="348"/>
        <v>ORD0000740</v>
      </c>
      <c r="M848">
        <v>1</v>
      </c>
      <c r="N848" t="e">
        <f t="shared" si="351"/>
        <v>#REF!</v>
      </c>
    </row>
    <row r="849" spans="1:14" x14ac:dyDescent="0.25">
      <c r="A849" t="s">
        <v>1793</v>
      </c>
      <c r="C849" s="2" t="e">
        <f>VLOOKUP($A849,Price!$B:$F,6)</f>
        <v>#REF!</v>
      </c>
      <c r="D849" s="2" t="e">
        <f>VLOOKUP($A849,Price!$B:$F,7)</f>
        <v>#REF!</v>
      </c>
      <c r="E849" s="2" t="e">
        <f>VLOOKUP($A849,Price!$B:$F,8)</f>
        <v>#REF!</v>
      </c>
      <c r="F849" s="2" t="e">
        <f>VLOOKUP($A849,Price!$B:$F,9)</f>
        <v>#REF!</v>
      </c>
      <c r="L849" t="str">
        <f t="shared" si="348"/>
        <v>ORD0000741</v>
      </c>
      <c r="M849">
        <v>1</v>
      </c>
      <c r="N849" t="e">
        <f t="shared" si="351"/>
        <v>#REF!</v>
      </c>
    </row>
    <row r="850" spans="1:14" x14ac:dyDescent="0.25">
      <c r="A850" t="s">
        <v>1795</v>
      </c>
      <c r="C850" s="2" t="e">
        <f>VLOOKUP($A850,Price!$B:$F,6)</f>
        <v>#REF!</v>
      </c>
      <c r="D850" s="2" t="e">
        <f>VLOOKUP($A850,Price!$B:$F,7)</f>
        <v>#REF!</v>
      </c>
      <c r="E850" s="2" t="e">
        <f>VLOOKUP($A850,Price!$B:$F,8)</f>
        <v>#REF!</v>
      </c>
      <c r="F850" s="2" t="e">
        <f>VLOOKUP($A850,Price!$B:$F,9)</f>
        <v>#REF!</v>
      </c>
      <c r="K850">
        <f t="shared" ref="K850:K852" si="352">COUNTIF(A:A,A850)</f>
        <v>3</v>
      </c>
      <c r="L850" t="str">
        <f t="shared" si="348"/>
        <v>ORD0000742</v>
      </c>
      <c r="M850">
        <v>1</v>
      </c>
      <c r="N850" t="e">
        <f>IF(AND(B850="",M850=1),F850,IF(AND(B850="",M850=2),E850/2,IF(AND(B850="",M850=3),E850/2,IF(M850=1,F850+J850,(E850+I850)/2))))</f>
        <v>#REF!</v>
      </c>
    </row>
    <row r="851" spans="1:14" x14ac:dyDescent="0.25">
      <c r="A851" t="str">
        <f t="shared" ref="A851:A852" si="353">A850</f>
        <v>ORD0000742</v>
      </c>
      <c r="C851" s="2" t="e">
        <f>VLOOKUP($A851,Price!$B:$F,6)</f>
        <v>#REF!</v>
      </c>
      <c r="D851" s="2" t="e">
        <f>VLOOKUP($A851,Price!$B:$F,7)</f>
        <v>#REF!</v>
      </c>
      <c r="E851" s="2" t="e">
        <f>VLOOKUP($A851,Price!$B:$F,8)</f>
        <v>#REF!</v>
      </c>
      <c r="F851" s="2" t="e">
        <f>VLOOKUP($A851,Price!$B:$F,9)</f>
        <v>#REF!</v>
      </c>
      <c r="K851">
        <f t="shared" si="352"/>
        <v>3</v>
      </c>
      <c r="L851" t="str">
        <f t="shared" si="348"/>
        <v>ORD0000742</v>
      </c>
      <c r="M851">
        <v>2</v>
      </c>
      <c r="N851" t="e">
        <f>IF(AND(B851="",M851=1),F851,IF(AND(B851="",M851=2),E851/2,IF(AND(B851="",M851=3),E851/2,IF(M851=1,F851+J851,(E851+I851)/2))))</f>
        <v>#REF!</v>
      </c>
    </row>
    <row r="852" spans="1:14" x14ac:dyDescent="0.25">
      <c r="A852" t="str">
        <f t="shared" si="353"/>
        <v>ORD0000742</v>
      </c>
      <c r="C852" s="2" t="e">
        <f>VLOOKUP($A852,Price!$B:$F,6)</f>
        <v>#REF!</v>
      </c>
      <c r="D852" s="2" t="e">
        <f>VLOOKUP($A852,Price!$B:$F,7)</f>
        <v>#REF!</v>
      </c>
      <c r="E852" s="2" t="e">
        <f>VLOOKUP($A852,Price!$B:$F,8)</f>
        <v>#REF!</v>
      </c>
      <c r="F852" s="2" t="e">
        <f>VLOOKUP($A852,Price!$B:$F,9)</f>
        <v>#REF!</v>
      </c>
      <c r="K852">
        <f t="shared" si="352"/>
        <v>3</v>
      </c>
      <c r="L852" t="str">
        <f t="shared" si="348"/>
        <v>ORD0000742</v>
      </c>
      <c r="M852">
        <v>3</v>
      </c>
      <c r="N852" t="e">
        <f>IF(AND(B852="",M852=1),F852,IF(AND(B852="",M852=2),E852/2,IF(AND(B852="",M852=3),E852/2,IF(M852=1,F852+J852,(E852+I852)/2))))</f>
        <v>#REF!</v>
      </c>
    </row>
    <row r="853" spans="1:14" x14ac:dyDescent="0.25">
      <c r="A853" t="s">
        <v>1799</v>
      </c>
      <c r="C853" s="2" t="e">
        <f>VLOOKUP($A853,Price!$B:$F,6)</f>
        <v>#REF!</v>
      </c>
      <c r="D853" s="2" t="e">
        <f>VLOOKUP($A853,Price!$B:$F,7)</f>
        <v>#REF!</v>
      </c>
      <c r="E853" s="2" t="e">
        <f>VLOOKUP($A853,Price!$B:$F,8)</f>
        <v>#REF!</v>
      </c>
      <c r="F853" s="2" t="e">
        <f>VLOOKUP($A853,Price!$B:$F,9)</f>
        <v>#REF!</v>
      </c>
      <c r="L853" t="str">
        <f t="shared" si="348"/>
        <v>ORD0000743</v>
      </c>
      <c r="M853">
        <v>1</v>
      </c>
      <c r="N853" t="e">
        <f t="shared" ref="N853:N865" si="354">IF(B853="",C853,C853+G853)</f>
        <v>#REF!</v>
      </c>
    </row>
    <row r="854" spans="1:14" x14ac:dyDescent="0.25">
      <c r="A854" t="s">
        <v>1801</v>
      </c>
      <c r="C854" s="2" t="e">
        <f>VLOOKUP($A854,Price!$B:$F,6)</f>
        <v>#REF!</v>
      </c>
      <c r="D854" s="2" t="e">
        <f>VLOOKUP($A854,Price!$B:$F,7)</f>
        <v>#REF!</v>
      </c>
      <c r="E854" s="2" t="e">
        <f>VLOOKUP($A854,Price!$B:$F,8)</f>
        <v>#REF!</v>
      </c>
      <c r="F854" s="2" t="e">
        <f>VLOOKUP($A854,Price!$B:$F,9)</f>
        <v>#REF!</v>
      </c>
      <c r="L854" t="str">
        <f t="shared" si="348"/>
        <v>ORD0000744</v>
      </c>
      <c r="M854">
        <v>1</v>
      </c>
      <c r="N854" t="e">
        <f t="shared" si="354"/>
        <v>#REF!</v>
      </c>
    </row>
    <row r="855" spans="1:14" x14ac:dyDescent="0.25">
      <c r="A855" t="s">
        <v>1804</v>
      </c>
      <c r="C855" s="2" t="e">
        <f>VLOOKUP($A855,Price!$B:$F,6)</f>
        <v>#REF!</v>
      </c>
      <c r="D855" s="2" t="e">
        <f>VLOOKUP($A855,Price!$B:$F,7)</f>
        <v>#REF!</v>
      </c>
      <c r="E855" s="2" t="e">
        <f>VLOOKUP($A855,Price!$B:$F,8)</f>
        <v>#REF!</v>
      </c>
      <c r="F855" s="2" t="e">
        <f>VLOOKUP($A855,Price!$B:$F,9)</f>
        <v>#REF!</v>
      </c>
      <c r="L855" t="str">
        <f t="shared" si="348"/>
        <v>ORD0000745</v>
      </c>
      <c r="M855">
        <v>1</v>
      </c>
      <c r="N855" t="e">
        <f t="shared" si="354"/>
        <v>#REF!</v>
      </c>
    </row>
    <row r="856" spans="1:14" x14ac:dyDescent="0.25">
      <c r="A856" t="s">
        <v>1806</v>
      </c>
      <c r="C856" s="2" t="e">
        <f>VLOOKUP($A856,Price!$B:$F,6)</f>
        <v>#REF!</v>
      </c>
      <c r="D856" s="2" t="e">
        <f>VLOOKUP($A856,Price!$B:$F,7)</f>
        <v>#REF!</v>
      </c>
      <c r="E856" s="2" t="e">
        <f>VLOOKUP($A856,Price!$B:$F,8)</f>
        <v>#REF!</v>
      </c>
      <c r="F856" s="2" t="e">
        <f>VLOOKUP($A856,Price!$B:$F,9)</f>
        <v>#REF!</v>
      </c>
      <c r="L856" t="str">
        <f t="shared" si="348"/>
        <v>ORD0000746</v>
      </c>
      <c r="M856">
        <v>1</v>
      </c>
      <c r="N856" t="e">
        <f t="shared" si="354"/>
        <v>#REF!</v>
      </c>
    </row>
    <row r="857" spans="1:14" x14ac:dyDescent="0.25">
      <c r="A857" t="s">
        <v>1808</v>
      </c>
      <c r="C857" s="2" t="e">
        <f>VLOOKUP($A857,Price!$B:$F,6)</f>
        <v>#REF!</v>
      </c>
      <c r="D857" s="2" t="e">
        <f>VLOOKUP($A857,Price!$B:$F,7)</f>
        <v>#REF!</v>
      </c>
      <c r="E857" s="2" t="e">
        <f>VLOOKUP($A857,Price!$B:$F,8)</f>
        <v>#REF!</v>
      </c>
      <c r="F857" s="2" t="e">
        <f>VLOOKUP($A857,Price!$B:$F,9)</f>
        <v>#REF!</v>
      </c>
      <c r="L857" t="str">
        <f t="shared" si="348"/>
        <v>ORD0000747</v>
      </c>
      <c r="M857">
        <v>1</v>
      </c>
      <c r="N857" t="e">
        <f t="shared" si="354"/>
        <v>#REF!</v>
      </c>
    </row>
    <row r="858" spans="1:14" x14ac:dyDescent="0.25">
      <c r="A858" t="s">
        <v>1810</v>
      </c>
      <c r="C858" s="2" t="e">
        <f>VLOOKUP($A858,Price!$B:$F,6)</f>
        <v>#REF!</v>
      </c>
      <c r="D858" s="2" t="e">
        <f>VLOOKUP($A858,Price!$B:$F,7)</f>
        <v>#REF!</v>
      </c>
      <c r="E858" s="2" t="e">
        <f>VLOOKUP($A858,Price!$B:$F,8)</f>
        <v>#REF!</v>
      </c>
      <c r="F858" s="2" t="e">
        <f>VLOOKUP($A858,Price!$B:$F,9)</f>
        <v>#REF!</v>
      </c>
      <c r="L858" t="str">
        <f t="shared" si="348"/>
        <v>ORD0000748</v>
      </c>
      <c r="M858">
        <v>1</v>
      </c>
      <c r="N858" t="e">
        <f t="shared" si="354"/>
        <v>#REF!</v>
      </c>
    </row>
    <row r="859" spans="1:14" x14ac:dyDescent="0.25">
      <c r="A859" t="s">
        <v>1811</v>
      </c>
      <c r="C859" s="2" t="e">
        <f>VLOOKUP($A859,Price!$B:$F,6)</f>
        <v>#REF!</v>
      </c>
      <c r="D859" s="2" t="e">
        <f>VLOOKUP($A859,Price!$B:$F,7)</f>
        <v>#REF!</v>
      </c>
      <c r="E859" s="2" t="e">
        <f>VLOOKUP($A859,Price!$B:$F,8)</f>
        <v>#REF!</v>
      </c>
      <c r="F859" s="2" t="e">
        <f>VLOOKUP($A859,Price!$B:$F,9)</f>
        <v>#REF!</v>
      </c>
      <c r="L859" t="str">
        <f t="shared" si="348"/>
        <v>ORD0000749</v>
      </c>
      <c r="M859">
        <v>1</v>
      </c>
      <c r="N859" t="e">
        <f t="shared" si="354"/>
        <v>#REF!</v>
      </c>
    </row>
    <row r="860" spans="1:14" x14ac:dyDescent="0.25">
      <c r="A860" t="s">
        <v>1813</v>
      </c>
      <c r="C860" s="2" t="e">
        <f>VLOOKUP($A860,Price!$B:$F,6)</f>
        <v>#REF!</v>
      </c>
      <c r="D860" s="2" t="e">
        <f>VLOOKUP($A860,Price!$B:$F,7)</f>
        <v>#REF!</v>
      </c>
      <c r="E860" s="2" t="e">
        <f>VLOOKUP($A860,Price!$B:$F,8)</f>
        <v>#REF!</v>
      </c>
      <c r="F860" s="2" t="e">
        <f>VLOOKUP($A860,Price!$B:$F,9)</f>
        <v>#REF!</v>
      </c>
      <c r="L860" t="str">
        <f t="shared" si="348"/>
        <v>ORD0000750</v>
      </c>
      <c r="M860">
        <v>1</v>
      </c>
      <c r="N860" t="e">
        <f t="shared" si="354"/>
        <v>#REF!</v>
      </c>
    </row>
    <row r="861" spans="1:14" x14ac:dyDescent="0.25">
      <c r="A861" t="s">
        <v>1815</v>
      </c>
      <c r="C861" s="2" t="e">
        <f>VLOOKUP($A861,Price!$B:$F,6)</f>
        <v>#REF!</v>
      </c>
      <c r="D861" s="2" t="e">
        <f>VLOOKUP($A861,Price!$B:$F,7)</f>
        <v>#REF!</v>
      </c>
      <c r="E861" s="2" t="e">
        <f>VLOOKUP($A861,Price!$B:$F,8)</f>
        <v>#REF!</v>
      </c>
      <c r="F861" s="2" t="e">
        <f>VLOOKUP($A861,Price!$B:$F,9)</f>
        <v>#REF!</v>
      </c>
      <c r="L861" t="str">
        <f t="shared" si="348"/>
        <v>ORD0000751</v>
      </c>
      <c r="M861">
        <v>1</v>
      </c>
      <c r="N861" t="e">
        <f t="shared" si="354"/>
        <v>#REF!</v>
      </c>
    </row>
    <row r="862" spans="1:14" x14ac:dyDescent="0.25">
      <c r="A862" t="s">
        <v>1817</v>
      </c>
      <c r="C862" s="2" t="e">
        <f>VLOOKUP($A862,Price!$B:$F,6)</f>
        <v>#REF!</v>
      </c>
      <c r="D862" s="2" t="e">
        <f>VLOOKUP($A862,Price!$B:$F,7)</f>
        <v>#REF!</v>
      </c>
      <c r="E862" s="2" t="e">
        <f>VLOOKUP($A862,Price!$B:$F,8)</f>
        <v>#REF!</v>
      </c>
      <c r="F862" s="2" t="e">
        <f>VLOOKUP($A862,Price!$B:$F,9)</f>
        <v>#REF!</v>
      </c>
      <c r="L862" t="str">
        <f t="shared" si="348"/>
        <v>ORD0000752</v>
      </c>
      <c r="M862">
        <v>1</v>
      </c>
      <c r="N862" t="e">
        <f t="shared" si="354"/>
        <v>#REF!</v>
      </c>
    </row>
    <row r="863" spans="1:14" x14ac:dyDescent="0.25">
      <c r="A863" t="s">
        <v>1819</v>
      </c>
      <c r="C863" s="2" t="e">
        <f>VLOOKUP($A863,Price!$B:$F,6)</f>
        <v>#REF!</v>
      </c>
      <c r="D863" s="2" t="e">
        <f>VLOOKUP($A863,Price!$B:$F,7)</f>
        <v>#REF!</v>
      </c>
      <c r="E863" s="2" t="e">
        <f>VLOOKUP($A863,Price!$B:$F,8)</f>
        <v>#REF!</v>
      </c>
      <c r="F863" s="2" t="e">
        <f>VLOOKUP($A863,Price!$B:$F,9)</f>
        <v>#REF!</v>
      </c>
      <c r="L863" t="str">
        <f t="shared" si="348"/>
        <v>ORD0000753</v>
      </c>
      <c r="M863">
        <v>1</v>
      </c>
      <c r="N863" t="e">
        <f t="shared" si="354"/>
        <v>#REF!</v>
      </c>
    </row>
    <row r="864" spans="1:14" x14ac:dyDescent="0.25">
      <c r="A864" t="s">
        <v>1822</v>
      </c>
      <c r="B864" t="s">
        <v>1828</v>
      </c>
      <c r="C864" s="2" t="e">
        <f>VLOOKUP($A864,Price!$B:$F,6)</f>
        <v>#REF!</v>
      </c>
      <c r="D864" s="2" t="e">
        <f>VLOOKUP($A864,Price!$B:$F,7)</f>
        <v>#REF!</v>
      </c>
      <c r="E864" s="2" t="e">
        <f>VLOOKUP($A864,Price!$B:$F,8)</f>
        <v>#REF!</v>
      </c>
      <c r="F864" s="2" t="e">
        <f>VLOOKUP($A864,Price!$B:$F,9)</f>
        <v>#REF!</v>
      </c>
      <c r="G864" s="3" t="e">
        <f>VLOOKUP($B864,Price!$B:$F,6)</f>
        <v>#REF!</v>
      </c>
      <c r="H864" s="3" t="e">
        <f>VLOOKUP($B864,Price!$B:$F,7)</f>
        <v>#REF!</v>
      </c>
      <c r="I864" s="3" t="e">
        <f>VLOOKUP($B864,Price!$B:$F,8)</f>
        <v>#REF!</v>
      </c>
      <c r="J864" s="3" t="e">
        <f>VLOOKUP($B864,Price!$B:$F,9)</f>
        <v>#REF!</v>
      </c>
      <c r="L864" t="str">
        <f t="shared" si="348"/>
        <v>ORD0000754, ORD0000757</v>
      </c>
      <c r="M864">
        <v>1</v>
      </c>
      <c r="N864" t="e">
        <f t="shared" si="354"/>
        <v>#REF!</v>
      </c>
    </row>
    <row r="865" spans="1:14" x14ac:dyDescent="0.25">
      <c r="A865" t="s">
        <v>1825</v>
      </c>
      <c r="C865" s="2" t="e">
        <f>VLOOKUP($A865,Price!$B:$F,6)</f>
        <v>#REF!</v>
      </c>
      <c r="D865" s="2" t="e">
        <f>VLOOKUP($A865,Price!$B:$F,7)</f>
        <v>#REF!</v>
      </c>
      <c r="E865" s="2" t="e">
        <f>VLOOKUP($A865,Price!$B:$F,8)</f>
        <v>#REF!</v>
      </c>
      <c r="F865" s="2" t="e">
        <f>VLOOKUP($A865,Price!$B:$F,9)</f>
        <v>#REF!</v>
      </c>
      <c r="L865" t="str">
        <f t="shared" si="348"/>
        <v>ORD0000755</v>
      </c>
      <c r="M865">
        <v>1</v>
      </c>
      <c r="N865" t="e">
        <f t="shared" si="354"/>
        <v>#REF!</v>
      </c>
    </row>
    <row r="866" spans="1:14" x14ac:dyDescent="0.25">
      <c r="A866" t="s">
        <v>1826</v>
      </c>
      <c r="C866" s="2" t="e">
        <f>VLOOKUP($A866,Price!$B:$F,6)</f>
        <v>#REF!</v>
      </c>
      <c r="D866" s="2" t="e">
        <f>VLOOKUP($A866,Price!$B:$F,7)</f>
        <v>#REF!</v>
      </c>
      <c r="E866" s="2" t="e">
        <f>VLOOKUP($A866,Price!$B:$F,8)</f>
        <v>#REF!</v>
      </c>
      <c r="F866" s="2" t="e">
        <f>VLOOKUP($A866,Price!$B:$F,9)</f>
        <v>#REF!</v>
      </c>
      <c r="K866">
        <f t="shared" ref="K866:K867" si="355">COUNTIF(A:A,A866)</f>
        <v>2</v>
      </c>
      <c r="L866" t="str">
        <f t="shared" si="348"/>
        <v>ORD0000756</v>
      </c>
      <c r="M866" t="e">
        <f>IF(N867=N866,1,2)</f>
        <v>#REF!</v>
      </c>
      <c r="N866" t="e">
        <f t="shared" ref="N866:N867" si="356">IF(B866="",E866,E866+I866)</f>
        <v>#REF!</v>
      </c>
    </row>
    <row r="867" spans="1:14" x14ac:dyDescent="0.25">
      <c r="A867" t="str">
        <f>A866</f>
        <v>ORD0000756</v>
      </c>
      <c r="C867" s="2" t="e">
        <f>VLOOKUP($A867,Price!$B:$F,6)</f>
        <v>#REF!</v>
      </c>
      <c r="D867" s="2" t="e">
        <f>VLOOKUP($A867,Price!$B:$F,7)</f>
        <v>#REF!</v>
      </c>
      <c r="E867" s="2" t="e">
        <f>VLOOKUP($A867,Price!$B:$F,8)</f>
        <v>#REF!</v>
      </c>
      <c r="F867" s="2" t="e">
        <f>VLOOKUP($A867,Price!$B:$F,9)</f>
        <v>#REF!</v>
      </c>
      <c r="K867">
        <f t="shared" si="355"/>
        <v>2</v>
      </c>
      <c r="L867" t="str">
        <f t="shared" si="348"/>
        <v>ORD0000756</v>
      </c>
      <c r="M867" t="e">
        <f>IF(N868=N867,1,2)</f>
        <v>#REF!</v>
      </c>
      <c r="N867" t="e">
        <f t="shared" si="356"/>
        <v>#REF!</v>
      </c>
    </row>
    <row r="868" spans="1:14" x14ac:dyDescent="0.25">
      <c r="A868" t="s">
        <v>1830</v>
      </c>
      <c r="C868" s="2" t="e">
        <f>VLOOKUP($A868,Price!$B:$F,6)</f>
        <v>#REF!</v>
      </c>
      <c r="D868" s="2" t="e">
        <f>VLOOKUP($A868,Price!$B:$F,7)</f>
        <v>#REF!</v>
      </c>
      <c r="E868" s="2" t="e">
        <f>VLOOKUP($A868,Price!$B:$F,8)</f>
        <v>#REF!</v>
      </c>
      <c r="F868" s="2" t="e">
        <f>VLOOKUP($A868,Price!$B:$F,9)</f>
        <v>#REF!</v>
      </c>
      <c r="L868" t="str">
        <f t="shared" si="348"/>
        <v>ORD0000758</v>
      </c>
      <c r="M868">
        <v>1</v>
      </c>
      <c r="N868" t="e">
        <f t="shared" ref="N868:N873" si="357">IF(B868="",C868,C868+G868)</f>
        <v>#REF!</v>
      </c>
    </row>
    <row r="869" spans="1:14" x14ac:dyDescent="0.25">
      <c r="A869" t="s">
        <v>1834</v>
      </c>
      <c r="C869" s="2" t="e">
        <f>VLOOKUP($A869,Price!$B:$F,6)</f>
        <v>#REF!</v>
      </c>
      <c r="D869" s="2" t="e">
        <f>VLOOKUP($A869,Price!$B:$F,7)</f>
        <v>#REF!</v>
      </c>
      <c r="E869" s="2" t="e">
        <f>VLOOKUP($A869,Price!$B:$F,8)</f>
        <v>#REF!</v>
      </c>
      <c r="F869" s="2" t="e">
        <f>VLOOKUP($A869,Price!$B:$F,9)</f>
        <v>#REF!</v>
      </c>
      <c r="L869" t="str">
        <f t="shared" si="348"/>
        <v>ORD0000759</v>
      </c>
      <c r="M869">
        <v>1</v>
      </c>
      <c r="N869" t="e">
        <f t="shared" si="357"/>
        <v>#REF!</v>
      </c>
    </row>
    <row r="870" spans="1:14" x14ac:dyDescent="0.25">
      <c r="A870" t="s">
        <v>1836</v>
      </c>
      <c r="C870" s="2" t="e">
        <f>VLOOKUP($A870,Price!$B:$F,6)</f>
        <v>#REF!</v>
      </c>
      <c r="D870" s="2" t="e">
        <f>VLOOKUP($A870,Price!$B:$F,7)</f>
        <v>#REF!</v>
      </c>
      <c r="E870" s="2" t="e">
        <f>VLOOKUP($A870,Price!$B:$F,8)</f>
        <v>#REF!</v>
      </c>
      <c r="F870" s="2" t="e">
        <f>VLOOKUP($A870,Price!$B:$F,9)</f>
        <v>#REF!</v>
      </c>
      <c r="L870" t="str">
        <f t="shared" si="348"/>
        <v>ORD0000760</v>
      </c>
      <c r="M870">
        <v>1</v>
      </c>
      <c r="N870" t="e">
        <f t="shared" si="357"/>
        <v>#REF!</v>
      </c>
    </row>
    <row r="871" spans="1:14" x14ac:dyDescent="0.25">
      <c r="A871" t="s">
        <v>1838</v>
      </c>
      <c r="C871" s="2" t="e">
        <f>VLOOKUP($A871,Price!$B:$F,6)</f>
        <v>#REF!</v>
      </c>
      <c r="D871" s="2" t="e">
        <f>VLOOKUP($A871,Price!$B:$F,7)</f>
        <v>#REF!</v>
      </c>
      <c r="E871" s="2" t="e">
        <f>VLOOKUP($A871,Price!$B:$F,8)</f>
        <v>#REF!</v>
      </c>
      <c r="F871" s="2" t="e">
        <f>VLOOKUP($A871,Price!$B:$F,9)</f>
        <v>#REF!</v>
      </c>
      <c r="L871" t="str">
        <f t="shared" si="348"/>
        <v>ORD0000761</v>
      </c>
      <c r="M871">
        <v>1</v>
      </c>
      <c r="N871" t="e">
        <f t="shared" si="357"/>
        <v>#REF!</v>
      </c>
    </row>
    <row r="872" spans="1:14" x14ac:dyDescent="0.25">
      <c r="A872" t="s">
        <v>1841</v>
      </c>
      <c r="C872" s="2" t="e">
        <f>VLOOKUP($A872,Price!$B:$F,6)</f>
        <v>#REF!</v>
      </c>
      <c r="D872" s="2" t="e">
        <f>VLOOKUP($A872,Price!$B:$F,7)</f>
        <v>#REF!</v>
      </c>
      <c r="E872" s="2" t="e">
        <f>VLOOKUP($A872,Price!$B:$F,8)</f>
        <v>#REF!</v>
      </c>
      <c r="F872" s="2" t="e">
        <f>VLOOKUP($A872,Price!$B:$F,9)</f>
        <v>#REF!</v>
      </c>
      <c r="L872" t="str">
        <f t="shared" si="348"/>
        <v>ORD0000762</v>
      </c>
      <c r="M872">
        <v>1</v>
      </c>
      <c r="N872" t="e">
        <f t="shared" si="357"/>
        <v>#REF!</v>
      </c>
    </row>
    <row r="873" spans="1:14" x14ac:dyDescent="0.25">
      <c r="A873" t="s">
        <v>1842</v>
      </c>
      <c r="C873" s="2" t="e">
        <f>VLOOKUP($A873,Price!$B:$F,6)</f>
        <v>#REF!</v>
      </c>
      <c r="D873" s="2" t="e">
        <f>VLOOKUP($A873,Price!$B:$F,7)</f>
        <v>#REF!</v>
      </c>
      <c r="E873" s="2" t="e">
        <f>VLOOKUP($A873,Price!$B:$F,8)</f>
        <v>#REF!</v>
      </c>
      <c r="F873" s="2" t="e">
        <f>VLOOKUP($A873,Price!$B:$F,9)</f>
        <v>#REF!</v>
      </c>
      <c r="L873" t="str">
        <f t="shared" si="348"/>
        <v>ORD0000763</v>
      </c>
      <c r="M873">
        <v>1</v>
      </c>
      <c r="N873" t="e">
        <f t="shared" si="357"/>
        <v>#REF!</v>
      </c>
    </row>
    <row r="874" spans="1:14" x14ac:dyDescent="0.25">
      <c r="A874" t="s">
        <v>1844</v>
      </c>
      <c r="C874" s="2" t="e">
        <f>VLOOKUP($A874,Price!$B:$F,6)</f>
        <v>#REF!</v>
      </c>
      <c r="D874" s="2" t="e">
        <f>VLOOKUP($A874,Price!$B:$F,7)</f>
        <v>#REF!</v>
      </c>
      <c r="E874" s="2" t="e">
        <f>VLOOKUP($A874,Price!$B:$F,8)</f>
        <v>#REF!</v>
      </c>
      <c r="F874" s="2" t="e">
        <f>VLOOKUP($A874,Price!$B:$F,9)</f>
        <v>#REF!</v>
      </c>
      <c r="K874">
        <f t="shared" ref="K874:K876" si="358">COUNTIF(A:A,A874)</f>
        <v>3</v>
      </c>
      <c r="L874" t="str">
        <f t="shared" si="348"/>
        <v>ORD0000764</v>
      </c>
      <c r="M874">
        <v>1</v>
      </c>
      <c r="N874" t="e">
        <f>IF(AND(B874="",M874=1),F874,IF(AND(B874="",M874=2),E874/2,IF(AND(B874="",M874=3),E874/2,IF(M874=1,F874+J874,(E874+I874)/2))))</f>
        <v>#REF!</v>
      </c>
    </row>
    <row r="875" spans="1:14" x14ac:dyDescent="0.25">
      <c r="A875" t="str">
        <f t="shared" ref="A875:A876" si="359">A874</f>
        <v>ORD0000764</v>
      </c>
      <c r="C875" s="2" t="e">
        <f>VLOOKUP($A875,Price!$B:$F,6)</f>
        <v>#REF!</v>
      </c>
      <c r="D875" s="2" t="e">
        <f>VLOOKUP($A875,Price!$B:$F,7)</f>
        <v>#REF!</v>
      </c>
      <c r="E875" s="2" t="e">
        <f>VLOOKUP($A875,Price!$B:$F,8)</f>
        <v>#REF!</v>
      </c>
      <c r="F875" s="2" t="e">
        <f>VLOOKUP($A875,Price!$B:$F,9)</f>
        <v>#REF!</v>
      </c>
      <c r="K875">
        <f t="shared" si="358"/>
        <v>3</v>
      </c>
      <c r="L875" t="str">
        <f t="shared" si="348"/>
        <v>ORD0000764</v>
      </c>
      <c r="M875">
        <v>2</v>
      </c>
      <c r="N875" t="e">
        <f>IF(AND(B875="",M875=1),F875,IF(AND(B875="",M875=2),E875/2,IF(AND(B875="",M875=3),E875/2,IF(M875=1,F875+J875,(E875+I875)/2))))</f>
        <v>#REF!</v>
      </c>
    </row>
    <row r="876" spans="1:14" x14ac:dyDescent="0.25">
      <c r="A876" t="str">
        <f t="shared" si="359"/>
        <v>ORD0000764</v>
      </c>
      <c r="C876" s="2" t="e">
        <f>VLOOKUP($A876,Price!$B:$F,6)</f>
        <v>#REF!</v>
      </c>
      <c r="D876" s="2" t="e">
        <f>VLOOKUP($A876,Price!$B:$F,7)</f>
        <v>#REF!</v>
      </c>
      <c r="E876" s="2" t="e">
        <f>VLOOKUP($A876,Price!$B:$F,8)</f>
        <v>#REF!</v>
      </c>
      <c r="F876" s="2" t="e">
        <f>VLOOKUP($A876,Price!$B:$F,9)</f>
        <v>#REF!</v>
      </c>
      <c r="K876">
        <f t="shared" si="358"/>
        <v>3</v>
      </c>
      <c r="L876" t="str">
        <f t="shared" si="348"/>
        <v>ORD0000764</v>
      </c>
      <c r="M876">
        <v>3</v>
      </c>
      <c r="N876" t="e">
        <f>IF(AND(B876="",M876=1),F876,IF(AND(B876="",M876=2),E876/2,IF(AND(B876="",M876=3),E876/2,IF(M876=1,F876+J876,(E876+I876)/2))))</f>
        <v>#REF!</v>
      </c>
    </row>
    <row r="877" spans="1:14" x14ac:dyDescent="0.25">
      <c r="A877" t="s">
        <v>1846</v>
      </c>
      <c r="C877" s="2" t="e">
        <f>VLOOKUP($A877,Price!$B:$F,6)</f>
        <v>#REF!</v>
      </c>
      <c r="D877" s="2" t="e">
        <f>VLOOKUP($A877,Price!$B:$F,7)</f>
        <v>#REF!</v>
      </c>
      <c r="E877" s="2" t="e">
        <f>VLOOKUP($A877,Price!$B:$F,8)</f>
        <v>#REF!</v>
      </c>
      <c r="F877" s="2" t="e">
        <f>VLOOKUP($A877,Price!$B:$F,9)</f>
        <v>#REF!</v>
      </c>
      <c r="L877" t="str">
        <f t="shared" si="348"/>
        <v>ORD0000765</v>
      </c>
      <c r="M877">
        <v>1</v>
      </c>
      <c r="N877" t="e">
        <f t="shared" ref="N877:N888" si="360">IF(B877="",C877,C877+G877)</f>
        <v>#REF!</v>
      </c>
    </row>
    <row r="878" spans="1:14" x14ac:dyDescent="0.25">
      <c r="A878" t="s">
        <v>1850</v>
      </c>
      <c r="C878" s="2" t="e">
        <f>VLOOKUP($A878,Price!$B:$F,6)</f>
        <v>#REF!</v>
      </c>
      <c r="D878" s="2" t="e">
        <f>VLOOKUP($A878,Price!$B:$F,7)</f>
        <v>#REF!</v>
      </c>
      <c r="E878" s="2" t="e">
        <f>VLOOKUP($A878,Price!$B:$F,8)</f>
        <v>#REF!</v>
      </c>
      <c r="F878" s="2" t="e">
        <f>VLOOKUP($A878,Price!$B:$F,9)</f>
        <v>#REF!</v>
      </c>
      <c r="L878" t="str">
        <f t="shared" si="348"/>
        <v>ORD0000766</v>
      </c>
      <c r="M878">
        <v>1</v>
      </c>
      <c r="N878" t="e">
        <f t="shared" si="360"/>
        <v>#REF!</v>
      </c>
    </row>
    <row r="879" spans="1:14" x14ac:dyDescent="0.25">
      <c r="A879" t="s">
        <v>1852</v>
      </c>
      <c r="C879" s="2" t="e">
        <f>VLOOKUP($A879,Price!$B:$F,6)</f>
        <v>#REF!</v>
      </c>
      <c r="D879" s="2" t="e">
        <f>VLOOKUP($A879,Price!$B:$F,7)</f>
        <v>#REF!</v>
      </c>
      <c r="E879" s="2" t="e">
        <f>VLOOKUP($A879,Price!$B:$F,8)</f>
        <v>#REF!</v>
      </c>
      <c r="F879" s="2" t="e">
        <f>VLOOKUP($A879,Price!$B:$F,9)</f>
        <v>#REF!</v>
      </c>
      <c r="L879" t="str">
        <f t="shared" si="348"/>
        <v>ORD0000767</v>
      </c>
      <c r="M879">
        <v>1</v>
      </c>
      <c r="N879" t="e">
        <f t="shared" si="360"/>
        <v>#REF!</v>
      </c>
    </row>
    <row r="880" spans="1:14" x14ac:dyDescent="0.25">
      <c r="A880" t="s">
        <v>1857</v>
      </c>
      <c r="C880" s="2" t="e">
        <f>VLOOKUP($A880,Price!$B:$F,6)</f>
        <v>#REF!</v>
      </c>
      <c r="D880" s="2" t="e">
        <f>VLOOKUP($A880,Price!$B:$F,7)</f>
        <v>#REF!</v>
      </c>
      <c r="E880" s="2" t="e">
        <f>VLOOKUP($A880,Price!$B:$F,8)</f>
        <v>#REF!</v>
      </c>
      <c r="F880" s="2" t="e">
        <f>VLOOKUP($A880,Price!$B:$F,9)</f>
        <v>#REF!</v>
      </c>
      <c r="L880" t="str">
        <f t="shared" si="348"/>
        <v>ORD0000768</v>
      </c>
      <c r="M880">
        <v>1</v>
      </c>
      <c r="N880" t="e">
        <f t="shared" si="360"/>
        <v>#REF!</v>
      </c>
    </row>
    <row r="881" spans="1:14" x14ac:dyDescent="0.25">
      <c r="A881" t="s">
        <v>1859</v>
      </c>
      <c r="C881" s="2" t="e">
        <f>VLOOKUP($A881,Price!$B:$F,6)</f>
        <v>#REF!</v>
      </c>
      <c r="D881" s="2" t="e">
        <f>VLOOKUP($A881,Price!$B:$F,7)</f>
        <v>#REF!</v>
      </c>
      <c r="E881" s="2" t="e">
        <f>VLOOKUP($A881,Price!$B:$F,8)</f>
        <v>#REF!</v>
      </c>
      <c r="F881" s="2" t="e">
        <f>VLOOKUP($A881,Price!$B:$F,9)</f>
        <v>#REF!</v>
      </c>
      <c r="L881" t="str">
        <f t="shared" si="348"/>
        <v>ORD0000769</v>
      </c>
      <c r="M881">
        <v>1</v>
      </c>
      <c r="N881" t="e">
        <f t="shared" si="360"/>
        <v>#REF!</v>
      </c>
    </row>
    <row r="882" spans="1:14" x14ac:dyDescent="0.25">
      <c r="A882" t="s">
        <v>1861</v>
      </c>
      <c r="C882" s="2" t="e">
        <f>VLOOKUP($A882,Price!$B:$F,6)</f>
        <v>#REF!</v>
      </c>
      <c r="D882" s="2" t="e">
        <f>VLOOKUP($A882,Price!$B:$F,7)</f>
        <v>#REF!</v>
      </c>
      <c r="E882" s="2" t="e">
        <f>VLOOKUP($A882,Price!$B:$F,8)</f>
        <v>#REF!</v>
      </c>
      <c r="F882" s="2" t="e">
        <f>VLOOKUP($A882,Price!$B:$F,9)</f>
        <v>#REF!</v>
      </c>
      <c r="L882" t="str">
        <f t="shared" si="348"/>
        <v>ORD0000770</v>
      </c>
      <c r="M882">
        <v>1</v>
      </c>
      <c r="N882" t="e">
        <f t="shared" si="360"/>
        <v>#REF!</v>
      </c>
    </row>
    <row r="883" spans="1:14" x14ac:dyDescent="0.25">
      <c r="A883" t="s">
        <v>1862</v>
      </c>
      <c r="C883" s="2" t="e">
        <f>VLOOKUP($A883,Price!$B:$F,6)</f>
        <v>#REF!</v>
      </c>
      <c r="D883" s="2" t="e">
        <f>VLOOKUP($A883,Price!$B:$F,7)</f>
        <v>#REF!</v>
      </c>
      <c r="E883" s="2" t="e">
        <f>VLOOKUP($A883,Price!$B:$F,8)</f>
        <v>#REF!</v>
      </c>
      <c r="F883" s="2" t="e">
        <f>VLOOKUP($A883,Price!$B:$F,9)</f>
        <v>#REF!</v>
      </c>
      <c r="L883" t="str">
        <f t="shared" si="348"/>
        <v>ORD0000771</v>
      </c>
      <c r="M883">
        <v>1</v>
      </c>
      <c r="N883" t="e">
        <f t="shared" si="360"/>
        <v>#REF!</v>
      </c>
    </row>
    <row r="884" spans="1:14" x14ac:dyDescent="0.25">
      <c r="A884" t="s">
        <v>1864</v>
      </c>
      <c r="C884" s="2" t="e">
        <f>VLOOKUP($A884,Price!$B:$F,6)</f>
        <v>#REF!</v>
      </c>
      <c r="D884" s="2" t="e">
        <f>VLOOKUP($A884,Price!$B:$F,7)</f>
        <v>#REF!</v>
      </c>
      <c r="E884" s="2" t="e">
        <f>VLOOKUP($A884,Price!$B:$F,8)</f>
        <v>#REF!</v>
      </c>
      <c r="F884" s="2" t="e">
        <f>VLOOKUP($A884,Price!$B:$F,9)</f>
        <v>#REF!</v>
      </c>
      <c r="L884" t="str">
        <f t="shared" si="348"/>
        <v>ORD0000772</v>
      </c>
      <c r="M884">
        <v>1</v>
      </c>
      <c r="N884" t="e">
        <f t="shared" si="360"/>
        <v>#REF!</v>
      </c>
    </row>
    <row r="885" spans="1:14" x14ac:dyDescent="0.25">
      <c r="A885" t="s">
        <v>1866</v>
      </c>
      <c r="C885" s="2" t="e">
        <f>VLOOKUP($A885,Price!$B:$F,6)</f>
        <v>#REF!</v>
      </c>
      <c r="D885" s="2" t="e">
        <f>VLOOKUP($A885,Price!$B:$F,7)</f>
        <v>#REF!</v>
      </c>
      <c r="E885" s="2" t="e">
        <f>VLOOKUP($A885,Price!$B:$F,8)</f>
        <v>#REF!</v>
      </c>
      <c r="F885" s="2" t="e">
        <f>VLOOKUP($A885,Price!$B:$F,9)</f>
        <v>#REF!</v>
      </c>
      <c r="L885" t="str">
        <f t="shared" si="348"/>
        <v>ORD0000773</v>
      </c>
      <c r="M885">
        <v>1</v>
      </c>
      <c r="N885" t="e">
        <f t="shared" si="360"/>
        <v>#REF!</v>
      </c>
    </row>
    <row r="886" spans="1:14" x14ac:dyDescent="0.25">
      <c r="A886" t="s">
        <v>1869</v>
      </c>
      <c r="C886" s="2" t="e">
        <f>VLOOKUP($A886,Price!$B:$F,6)</f>
        <v>#REF!</v>
      </c>
      <c r="D886" s="2" t="e">
        <f>VLOOKUP($A886,Price!$B:$F,7)</f>
        <v>#REF!</v>
      </c>
      <c r="E886" s="2" t="e">
        <f>VLOOKUP($A886,Price!$B:$F,8)</f>
        <v>#REF!</v>
      </c>
      <c r="F886" s="2" t="e">
        <f>VLOOKUP($A886,Price!$B:$F,9)</f>
        <v>#REF!</v>
      </c>
      <c r="L886" t="str">
        <f t="shared" si="348"/>
        <v>ORD0000774</v>
      </c>
      <c r="M886">
        <v>1</v>
      </c>
      <c r="N886" t="e">
        <f t="shared" si="360"/>
        <v>#REF!</v>
      </c>
    </row>
    <row r="887" spans="1:14" x14ac:dyDescent="0.25">
      <c r="A887" t="s">
        <v>1871</v>
      </c>
      <c r="C887" s="2" t="e">
        <f>VLOOKUP($A887,Price!$B:$F,6)</f>
        <v>#REF!</v>
      </c>
      <c r="D887" s="2" t="e">
        <f>VLOOKUP($A887,Price!$B:$F,7)</f>
        <v>#REF!</v>
      </c>
      <c r="E887" s="2" t="e">
        <f>VLOOKUP($A887,Price!$B:$F,8)</f>
        <v>#REF!</v>
      </c>
      <c r="F887" s="2" t="e">
        <f>VLOOKUP($A887,Price!$B:$F,9)</f>
        <v>#REF!</v>
      </c>
      <c r="L887" t="str">
        <f t="shared" si="348"/>
        <v>ORD0000775</v>
      </c>
      <c r="M887">
        <v>1</v>
      </c>
      <c r="N887" t="e">
        <f t="shared" si="360"/>
        <v>#REF!</v>
      </c>
    </row>
    <row r="888" spans="1:14" x14ac:dyDescent="0.25">
      <c r="A888" t="s">
        <v>1873</v>
      </c>
      <c r="C888" s="2" t="e">
        <f>VLOOKUP($A888,Price!$B:$F,6)</f>
        <v>#REF!</v>
      </c>
      <c r="D888" s="2" t="e">
        <f>VLOOKUP($A888,Price!$B:$F,7)</f>
        <v>#REF!</v>
      </c>
      <c r="E888" s="2" t="e">
        <f>VLOOKUP($A888,Price!$B:$F,8)</f>
        <v>#REF!</v>
      </c>
      <c r="F888" s="2" t="e">
        <f>VLOOKUP($A888,Price!$B:$F,9)</f>
        <v>#REF!</v>
      </c>
      <c r="L888" t="str">
        <f t="shared" si="348"/>
        <v>ORD0000776</v>
      </c>
      <c r="M888">
        <v>1</v>
      </c>
      <c r="N888" t="e">
        <f t="shared" si="360"/>
        <v>#REF!</v>
      </c>
    </row>
    <row r="889" spans="1:14" x14ac:dyDescent="0.25">
      <c r="A889" t="s">
        <v>1875</v>
      </c>
      <c r="B889" t="s">
        <v>1876</v>
      </c>
      <c r="C889" s="2" t="e">
        <f>VLOOKUP($A889,Price!$B:$F,6)</f>
        <v>#REF!</v>
      </c>
      <c r="D889" s="2" t="e">
        <f>VLOOKUP($A889,Price!$B:$F,7)</f>
        <v>#REF!</v>
      </c>
      <c r="E889" s="2" t="e">
        <f>VLOOKUP($A889,Price!$B:$F,8)</f>
        <v>#REF!</v>
      </c>
      <c r="F889" s="2" t="e">
        <f>VLOOKUP($A889,Price!$B:$F,9)</f>
        <v>#REF!</v>
      </c>
      <c r="G889" s="3" t="e">
        <f>VLOOKUP($B889,Price!$B:$F,6)</f>
        <v>#REF!</v>
      </c>
      <c r="H889" s="3" t="e">
        <f>VLOOKUP($B889,Price!$B:$F,7)</f>
        <v>#REF!</v>
      </c>
      <c r="I889" s="3" t="e">
        <f>VLOOKUP($B889,Price!$B:$F,8)</f>
        <v>#REF!</v>
      </c>
      <c r="J889" s="3" t="e">
        <f>VLOOKUP($B889,Price!$B:$F,9)</f>
        <v>#REF!</v>
      </c>
      <c r="K889">
        <f t="shared" ref="K889:K891" si="361">COUNTIF(A:A,A889)</f>
        <v>3</v>
      </c>
      <c r="L889" t="str">
        <f t="shared" si="348"/>
        <v>ORD0000777, ORD0000778</v>
      </c>
      <c r="M889">
        <v>1</v>
      </c>
      <c r="N889" t="e">
        <f>IF(AND(B889="",M889=1),F889,IF(AND(B889="",M889=2),E889/2,IF(AND(B889="",M889=3),E889/2,IF(M889=1,F889+J889,(E889+I889)/2))))</f>
        <v>#REF!</v>
      </c>
    </row>
    <row r="890" spans="1:14" x14ac:dyDescent="0.25">
      <c r="A890" t="str">
        <f t="shared" ref="A890:A891" si="362">A889</f>
        <v>ORD0000777</v>
      </c>
      <c r="B890" t="s">
        <v>1876</v>
      </c>
      <c r="C890" s="2" t="e">
        <f>VLOOKUP($A890,Price!$B:$F,6)</f>
        <v>#REF!</v>
      </c>
      <c r="D890" s="2" t="e">
        <f>VLOOKUP($A890,Price!$B:$F,7)</f>
        <v>#REF!</v>
      </c>
      <c r="E890" s="2" t="e">
        <f>VLOOKUP($A890,Price!$B:$F,8)</f>
        <v>#REF!</v>
      </c>
      <c r="F890" s="2" t="e">
        <f>VLOOKUP($A890,Price!$B:$F,9)</f>
        <v>#REF!</v>
      </c>
      <c r="G890" s="3" t="e">
        <f>VLOOKUP($B890,Price!$B:$F,6)</f>
        <v>#REF!</v>
      </c>
      <c r="H890" s="3" t="e">
        <f>VLOOKUP($B890,Price!$B:$F,7)</f>
        <v>#REF!</v>
      </c>
      <c r="I890" s="3" t="e">
        <f>VLOOKUP($B890,Price!$B:$F,8)</f>
        <v>#REF!</v>
      </c>
      <c r="J890" s="3" t="e">
        <f>VLOOKUP($B890,Price!$B:$F,9)</f>
        <v>#REF!</v>
      </c>
      <c r="K890">
        <f t="shared" si="361"/>
        <v>3</v>
      </c>
      <c r="L890" t="str">
        <f t="shared" si="348"/>
        <v>ORD0000777, ORD0000778</v>
      </c>
      <c r="M890">
        <v>2</v>
      </c>
      <c r="N890" t="e">
        <f>IF(AND(B890="",M890=1),F890,IF(AND(B890="",M890=2),E890/2,IF(AND(B890="",M890=3),E890/2,IF(M890=1,F890+J890,(E890+I890)/2))))</f>
        <v>#REF!</v>
      </c>
    </row>
    <row r="891" spans="1:14" x14ac:dyDescent="0.25">
      <c r="A891" t="str">
        <f t="shared" si="362"/>
        <v>ORD0000777</v>
      </c>
      <c r="B891" t="s">
        <v>1876</v>
      </c>
      <c r="C891" s="2" t="e">
        <f>VLOOKUP($A891,Price!$B:$F,6)</f>
        <v>#REF!</v>
      </c>
      <c r="D891" s="2" t="e">
        <f>VLOOKUP($A891,Price!$B:$F,7)</f>
        <v>#REF!</v>
      </c>
      <c r="E891" s="2" t="e">
        <f>VLOOKUP($A891,Price!$B:$F,8)</f>
        <v>#REF!</v>
      </c>
      <c r="F891" s="2" t="e">
        <f>VLOOKUP($A891,Price!$B:$F,9)</f>
        <v>#REF!</v>
      </c>
      <c r="G891" s="3" t="e">
        <f>VLOOKUP($B891,Price!$B:$F,6)</f>
        <v>#REF!</v>
      </c>
      <c r="H891" s="3" t="e">
        <f>VLOOKUP($B891,Price!$B:$F,7)</f>
        <v>#REF!</v>
      </c>
      <c r="I891" s="3" t="e">
        <f>VLOOKUP($B891,Price!$B:$F,8)</f>
        <v>#REF!</v>
      </c>
      <c r="J891" s="3" t="e">
        <f>VLOOKUP($B891,Price!$B:$F,9)</f>
        <v>#REF!</v>
      </c>
      <c r="K891">
        <f t="shared" si="361"/>
        <v>3</v>
      </c>
      <c r="L891" t="str">
        <f t="shared" si="348"/>
        <v>ORD0000777, ORD0000778</v>
      </c>
      <c r="M891">
        <v>3</v>
      </c>
      <c r="N891" t="e">
        <f>IF(AND(B891="",M891=1),F891,IF(AND(B891="",M891=2),E891/2,IF(AND(B891="",M891=3),E891/2,IF(M891=1,F891+J891,(E891+I891)/2))))</f>
        <v>#REF!</v>
      </c>
    </row>
    <row r="892" spans="1:14" x14ac:dyDescent="0.25">
      <c r="A892" t="s">
        <v>1879</v>
      </c>
      <c r="C892" s="2" t="e">
        <f>VLOOKUP($A892,Price!$B:$F,6)</f>
        <v>#REF!</v>
      </c>
      <c r="D892" s="2" t="e">
        <f>VLOOKUP($A892,Price!$B:$F,7)</f>
        <v>#REF!</v>
      </c>
      <c r="E892" s="2" t="e">
        <f>VLOOKUP($A892,Price!$B:$F,8)</f>
        <v>#REF!</v>
      </c>
      <c r="F892" s="2" t="e">
        <f>VLOOKUP($A892,Price!$B:$F,9)</f>
        <v>#REF!</v>
      </c>
      <c r="L892" t="str">
        <f t="shared" si="348"/>
        <v>ORD0000779</v>
      </c>
      <c r="M892">
        <v>1</v>
      </c>
      <c r="N892" t="e">
        <f t="shared" ref="N892:N893" si="363">IF(B892="",C892,C892+G892)</f>
        <v>#REF!</v>
      </c>
    </row>
    <row r="893" spans="1:14" x14ac:dyDescent="0.25">
      <c r="A893" t="s">
        <v>1880</v>
      </c>
      <c r="C893" s="2" t="e">
        <f>VLOOKUP($A893,Price!$B:$F,6)</f>
        <v>#REF!</v>
      </c>
      <c r="D893" s="2" t="e">
        <f>VLOOKUP($A893,Price!$B:$F,7)</f>
        <v>#REF!</v>
      </c>
      <c r="E893" s="2" t="e">
        <f>VLOOKUP($A893,Price!$B:$F,8)</f>
        <v>#REF!</v>
      </c>
      <c r="F893" s="2" t="e">
        <f>VLOOKUP($A893,Price!$B:$F,9)</f>
        <v>#REF!</v>
      </c>
      <c r="L893" t="str">
        <f t="shared" si="348"/>
        <v>ORD0000780</v>
      </c>
      <c r="M893">
        <v>1</v>
      </c>
      <c r="N893" t="e">
        <f t="shared" si="363"/>
        <v>#REF!</v>
      </c>
    </row>
    <row r="894" spans="1:14" x14ac:dyDescent="0.25">
      <c r="A894" t="s">
        <v>1881</v>
      </c>
      <c r="B894" t="s">
        <v>1883</v>
      </c>
      <c r="C894" s="2" t="e">
        <f>VLOOKUP($A894,Price!$B:$F,6)</f>
        <v>#REF!</v>
      </c>
      <c r="D894" s="2" t="e">
        <f>VLOOKUP($A894,Price!$B:$F,7)</f>
        <v>#REF!</v>
      </c>
      <c r="E894" s="2" t="e">
        <f>VLOOKUP($A894,Price!$B:$F,8)</f>
        <v>#REF!</v>
      </c>
      <c r="F894" s="2" t="e">
        <f>VLOOKUP($A894,Price!$B:$F,9)</f>
        <v>#REF!</v>
      </c>
      <c r="G894" s="3" t="e">
        <f>VLOOKUP($B894,Price!$B:$F,6)</f>
        <v>#REF!</v>
      </c>
      <c r="H894" s="3" t="e">
        <f>VLOOKUP($B894,Price!$B:$F,7)</f>
        <v>#REF!</v>
      </c>
      <c r="I894" s="3" t="e">
        <f>VLOOKUP($B894,Price!$B:$F,8)</f>
        <v>#REF!</v>
      </c>
      <c r="J894" s="3" t="e">
        <f>VLOOKUP($B894,Price!$B:$F,9)</f>
        <v>#REF!</v>
      </c>
      <c r="K894">
        <f t="shared" ref="K894:K896" si="364">COUNTIF(A:A,A894)</f>
        <v>3</v>
      </c>
      <c r="L894" t="str">
        <f t="shared" si="348"/>
        <v>ORD0000781, ORD0000782</v>
      </c>
      <c r="M894">
        <v>1</v>
      </c>
      <c r="N894" t="e">
        <f>IF(AND(B894="",M894=1),F894,IF(AND(B894="",M894=2),E894/2,IF(AND(B894="",M894=3),E894/2,IF(M894=1,F894+J894,(E894+I894)/2))))</f>
        <v>#REF!</v>
      </c>
    </row>
    <row r="895" spans="1:14" x14ac:dyDescent="0.25">
      <c r="A895" t="str">
        <f t="shared" ref="A895:A896" si="365">A894</f>
        <v>ORD0000781</v>
      </c>
      <c r="B895" t="s">
        <v>1883</v>
      </c>
      <c r="C895" s="2" t="e">
        <f>VLOOKUP($A895,Price!$B:$F,6)</f>
        <v>#REF!</v>
      </c>
      <c r="D895" s="2" t="e">
        <f>VLOOKUP($A895,Price!$B:$F,7)</f>
        <v>#REF!</v>
      </c>
      <c r="E895" s="2" t="e">
        <f>VLOOKUP($A895,Price!$B:$F,8)</f>
        <v>#REF!</v>
      </c>
      <c r="F895" s="2" t="e">
        <f>VLOOKUP($A895,Price!$B:$F,9)</f>
        <v>#REF!</v>
      </c>
      <c r="G895" s="3" t="e">
        <f>VLOOKUP($B895,Price!$B:$F,6)</f>
        <v>#REF!</v>
      </c>
      <c r="H895" s="3" t="e">
        <f>VLOOKUP($B895,Price!$B:$F,7)</f>
        <v>#REF!</v>
      </c>
      <c r="I895" s="3" t="e">
        <f>VLOOKUP($B895,Price!$B:$F,8)</f>
        <v>#REF!</v>
      </c>
      <c r="J895" s="3" t="e">
        <f>VLOOKUP($B895,Price!$B:$F,9)</f>
        <v>#REF!</v>
      </c>
      <c r="K895">
        <f t="shared" si="364"/>
        <v>3</v>
      </c>
      <c r="L895" t="str">
        <f t="shared" si="348"/>
        <v>ORD0000781, ORD0000782</v>
      </c>
      <c r="M895">
        <v>2</v>
      </c>
      <c r="N895" t="e">
        <f>IF(AND(B895="",M895=1),F895,IF(AND(B895="",M895=2),E895/2,IF(AND(B895="",M895=3),E895/2,IF(M895=1,F895+J895,(E895+I895)/2))))</f>
        <v>#REF!</v>
      </c>
    </row>
    <row r="896" spans="1:14" x14ac:dyDescent="0.25">
      <c r="A896" t="str">
        <f t="shared" si="365"/>
        <v>ORD0000781</v>
      </c>
      <c r="B896" t="s">
        <v>1883</v>
      </c>
      <c r="C896" s="2" t="e">
        <f>VLOOKUP($A896,Price!$B:$F,6)</f>
        <v>#REF!</v>
      </c>
      <c r="D896" s="2" t="e">
        <f>VLOOKUP($A896,Price!$B:$F,7)</f>
        <v>#REF!</v>
      </c>
      <c r="E896" s="2" t="e">
        <f>VLOOKUP($A896,Price!$B:$F,8)</f>
        <v>#REF!</v>
      </c>
      <c r="F896" s="2" t="e">
        <f>VLOOKUP($A896,Price!$B:$F,9)</f>
        <v>#REF!</v>
      </c>
      <c r="G896" s="3" t="e">
        <f>VLOOKUP($B896,Price!$B:$F,6)</f>
        <v>#REF!</v>
      </c>
      <c r="H896" s="3" t="e">
        <f>VLOOKUP($B896,Price!$B:$F,7)</f>
        <v>#REF!</v>
      </c>
      <c r="I896" s="3" t="e">
        <f>VLOOKUP($B896,Price!$B:$F,8)</f>
        <v>#REF!</v>
      </c>
      <c r="J896" s="3" t="e">
        <f>VLOOKUP($B896,Price!$B:$F,9)</f>
        <v>#REF!</v>
      </c>
      <c r="K896">
        <f t="shared" si="364"/>
        <v>3</v>
      </c>
      <c r="L896" t="str">
        <f t="shared" si="348"/>
        <v>ORD0000781, ORD0000782</v>
      </c>
      <c r="M896">
        <v>3</v>
      </c>
      <c r="N896" t="e">
        <f>IF(AND(B896="",M896=1),F896,IF(AND(B896="",M896=2),E896/2,IF(AND(B896="",M896=3),E896/2,IF(M896=1,F896+J896,(E896+I896)/2))))</f>
        <v>#REF!</v>
      </c>
    </row>
    <row r="897" spans="1:14" x14ac:dyDescent="0.25">
      <c r="A897" t="s">
        <v>1886</v>
      </c>
      <c r="C897" s="2" t="e">
        <f>VLOOKUP($A897,Price!$B:$F,6)</f>
        <v>#REF!</v>
      </c>
      <c r="D897" s="2" t="e">
        <f>VLOOKUP($A897,Price!$B:$F,7)</f>
        <v>#REF!</v>
      </c>
      <c r="E897" s="2" t="e">
        <f>VLOOKUP($A897,Price!$B:$F,8)</f>
        <v>#REF!</v>
      </c>
      <c r="F897" s="2" t="e">
        <f>VLOOKUP($A897,Price!$B:$F,9)</f>
        <v>#REF!</v>
      </c>
      <c r="L897" t="str">
        <f t="shared" si="348"/>
        <v>ORD0000783</v>
      </c>
      <c r="M897">
        <v>1</v>
      </c>
      <c r="N897" t="e">
        <f>IF(B897="",C897,C897+G897)</f>
        <v>#REF!</v>
      </c>
    </row>
    <row r="898" spans="1:14" x14ac:dyDescent="0.25">
      <c r="A898" t="s">
        <v>1888</v>
      </c>
      <c r="B898" t="s">
        <v>1891</v>
      </c>
      <c r="C898" s="2" t="e">
        <f>VLOOKUP($A898,Price!$B:$F,6)</f>
        <v>#REF!</v>
      </c>
      <c r="D898" s="2" t="e">
        <f>VLOOKUP($A898,Price!$B:$F,7)</f>
        <v>#REF!</v>
      </c>
      <c r="E898" s="2" t="e">
        <f>VLOOKUP($A898,Price!$B:$F,8)</f>
        <v>#REF!</v>
      </c>
      <c r="F898" s="2" t="e">
        <f>VLOOKUP($A898,Price!$B:$F,9)</f>
        <v>#REF!</v>
      </c>
      <c r="G898" s="3" t="e">
        <f>VLOOKUP($B898,Price!$B:$F,6)</f>
        <v>#REF!</v>
      </c>
      <c r="H898" s="3" t="e">
        <f>VLOOKUP($B898,Price!$B:$F,7)</f>
        <v>#REF!</v>
      </c>
      <c r="I898" s="3" t="e">
        <f>VLOOKUP($B898,Price!$B:$F,8)</f>
        <v>#REF!</v>
      </c>
      <c r="J898" s="3" t="e">
        <f>VLOOKUP($B898,Price!$B:$F,9)</f>
        <v>#REF!</v>
      </c>
      <c r="K898">
        <f t="shared" ref="K898:K899" si="366">COUNTIF(A:A,A898)</f>
        <v>2</v>
      </c>
      <c r="L898" t="str">
        <f t="shared" si="348"/>
        <v>ORD0000784, ORD0000785</v>
      </c>
      <c r="M898" t="e">
        <f>IF(N899=N898,1,2)</f>
        <v>#REF!</v>
      </c>
      <c r="N898" t="e">
        <f t="shared" ref="N898:N899" si="367">IF(B898="",E898,E898+I898)</f>
        <v>#REF!</v>
      </c>
    </row>
    <row r="899" spans="1:14" x14ac:dyDescent="0.25">
      <c r="A899" t="str">
        <f>A898</f>
        <v>ORD0000784</v>
      </c>
      <c r="B899" t="s">
        <v>1891</v>
      </c>
      <c r="C899" s="2" t="e">
        <f>VLOOKUP($A899,Price!$B:$F,6)</f>
        <v>#REF!</v>
      </c>
      <c r="D899" s="2" t="e">
        <f>VLOOKUP($A899,Price!$B:$F,7)</f>
        <v>#REF!</v>
      </c>
      <c r="E899" s="2" t="e">
        <f>VLOOKUP($A899,Price!$B:$F,8)</f>
        <v>#REF!</v>
      </c>
      <c r="F899" s="2" t="e">
        <f>VLOOKUP($A899,Price!$B:$F,9)</f>
        <v>#REF!</v>
      </c>
      <c r="G899" s="3" t="e">
        <f>VLOOKUP($B899,Price!$B:$F,6)</f>
        <v>#REF!</v>
      </c>
      <c r="H899" s="3" t="e">
        <f>VLOOKUP($B899,Price!$B:$F,7)</f>
        <v>#REF!</v>
      </c>
      <c r="I899" s="3" t="e">
        <f>VLOOKUP($B899,Price!$B:$F,8)</f>
        <v>#REF!</v>
      </c>
      <c r="J899" s="3" t="e">
        <f>VLOOKUP($B899,Price!$B:$F,9)</f>
        <v>#REF!</v>
      </c>
      <c r="K899">
        <f t="shared" si="366"/>
        <v>2</v>
      </c>
      <c r="L899" t="str">
        <f t="shared" ref="L899:L942" si="368">IF(B899="",A899,A899&amp;", "&amp;B899)</f>
        <v>ORD0000784, ORD0000785</v>
      </c>
      <c r="M899" t="e">
        <f>IF(N900=N899,1,2)</f>
        <v>#REF!</v>
      </c>
      <c r="N899" t="e">
        <f t="shared" si="367"/>
        <v>#REF!</v>
      </c>
    </row>
    <row r="900" spans="1:14" x14ac:dyDescent="0.25">
      <c r="A900" t="s">
        <v>1893</v>
      </c>
      <c r="C900" s="2" t="e">
        <f>VLOOKUP($A900,Price!$B:$F,6)</f>
        <v>#REF!</v>
      </c>
      <c r="D900" s="2" t="e">
        <f>VLOOKUP($A900,Price!$B:$F,7)</f>
        <v>#REF!</v>
      </c>
      <c r="E900" s="2" t="e">
        <f>VLOOKUP($A900,Price!$B:$F,8)</f>
        <v>#REF!</v>
      </c>
      <c r="F900" s="2" t="e">
        <f>VLOOKUP($A900,Price!$B:$F,9)</f>
        <v>#REF!</v>
      </c>
      <c r="L900" t="str">
        <f t="shared" si="368"/>
        <v>ORD0000786</v>
      </c>
      <c r="M900">
        <v>1</v>
      </c>
      <c r="N900" t="e">
        <f t="shared" ref="N900:N908" si="369">IF(B900="",C900,C900+G900)</f>
        <v>#REF!</v>
      </c>
    </row>
    <row r="901" spans="1:14" x14ac:dyDescent="0.25">
      <c r="A901" t="s">
        <v>1895</v>
      </c>
      <c r="C901" s="2" t="e">
        <f>VLOOKUP($A901,Price!$B:$F,6)</f>
        <v>#REF!</v>
      </c>
      <c r="D901" s="2" t="e">
        <f>VLOOKUP($A901,Price!$B:$F,7)</f>
        <v>#REF!</v>
      </c>
      <c r="E901" s="2" t="e">
        <f>VLOOKUP($A901,Price!$B:$F,8)</f>
        <v>#REF!</v>
      </c>
      <c r="F901" s="2" t="e">
        <f>VLOOKUP($A901,Price!$B:$F,9)</f>
        <v>#REF!</v>
      </c>
      <c r="L901" t="str">
        <f t="shared" si="368"/>
        <v>ORD0000787</v>
      </c>
      <c r="M901">
        <v>1</v>
      </c>
      <c r="N901" t="e">
        <f t="shared" si="369"/>
        <v>#REF!</v>
      </c>
    </row>
    <row r="902" spans="1:14" x14ac:dyDescent="0.25">
      <c r="A902" t="s">
        <v>1902</v>
      </c>
      <c r="C902" s="2" t="e">
        <f>VLOOKUP($A902,Price!$B:$F,6)</f>
        <v>#REF!</v>
      </c>
      <c r="D902" s="2" t="e">
        <f>VLOOKUP($A902,Price!$B:$F,7)</f>
        <v>#REF!</v>
      </c>
      <c r="E902" s="2" t="e">
        <f>VLOOKUP($A902,Price!$B:$F,8)</f>
        <v>#REF!</v>
      </c>
      <c r="F902" s="2" t="e">
        <f>VLOOKUP($A902,Price!$B:$F,9)</f>
        <v>#REF!</v>
      </c>
      <c r="L902" t="str">
        <f t="shared" si="368"/>
        <v>ORD0000788</v>
      </c>
      <c r="M902">
        <v>1</v>
      </c>
      <c r="N902" t="e">
        <f t="shared" si="369"/>
        <v>#REF!</v>
      </c>
    </row>
    <row r="903" spans="1:14" x14ac:dyDescent="0.25">
      <c r="A903" t="s">
        <v>1903</v>
      </c>
      <c r="C903" s="2" t="e">
        <f>VLOOKUP($A903,Price!$B:$F,6)</f>
        <v>#REF!</v>
      </c>
      <c r="D903" s="2" t="e">
        <f>VLOOKUP($A903,Price!$B:$F,7)</f>
        <v>#REF!</v>
      </c>
      <c r="E903" s="2" t="e">
        <f>VLOOKUP($A903,Price!$B:$F,8)</f>
        <v>#REF!</v>
      </c>
      <c r="F903" s="2" t="e">
        <f>VLOOKUP($A903,Price!$B:$F,9)</f>
        <v>#REF!</v>
      </c>
      <c r="L903" t="str">
        <f t="shared" si="368"/>
        <v>ORD0000789</v>
      </c>
      <c r="M903">
        <v>1</v>
      </c>
      <c r="N903" t="e">
        <f t="shared" si="369"/>
        <v>#REF!</v>
      </c>
    </row>
    <row r="904" spans="1:14" x14ac:dyDescent="0.25">
      <c r="A904" t="s">
        <v>1905</v>
      </c>
      <c r="C904" s="2" t="e">
        <f>VLOOKUP($A904,Price!$B:$F,6)</f>
        <v>#REF!</v>
      </c>
      <c r="D904" s="2" t="e">
        <f>VLOOKUP($A904,Price!$B:$F,7)</f>
        <v>#REF!</v>
      </c>
      <c r="E904" s="2" t="e">
        <f>VLOOKUP($A904,Price!$B:$F,8)</f>
        <v>#REF!</v>
      </c>
      <c r="F904" s="2" t="e">
        <f>VLOOKUP($A904,Price!$B:$F,9)</f>
        <v>#REF!</v>
      </c>
      <c r="L904" t="str">
        <f t="shared" si="368"/>
        <v>ORD0000790</v>
      </c>
      <c r="M904">
        <v>1</v>
      </c>
      <c r="N904" t="e">
        <f t="shared" si="369"/>
        <v>#REF!</v>
      </c>
    </row>
    <row r="905" spans="1:14" x14ac:dyDescent="0.25">
      <c r="A905" t="s">
        <v>1907</v>
      </c>
      <c r="C905" s="2" t="e">
        <f>VLOOKUP($A905,Price!$B:$F,6)</f>
        <v>#REF!</v>
      </c>
      <c r="D905" s="2" t="e">
        <f>VLOOKUP($A905,Price!$B:$F,7)</f>
        <v>#REF!</v>
      </c>
      <c r="E905" s="2" t="e">
        <f>VLOOKUP($A905,Price!$B:$F,8)</f>
        <v>#REF!</v>
      </c>
      <c r="F905" s="2" t="e">
        <f>VLOOKUP($A905,Price!$B:$F,9)</f>
        <v>#REF!</v>
      </c>
      <c r="L905" t="str">
        <f t="shared" si="368"/>
        <v>ORD0000791</v>
      </c>
      <c r="M905">
        <v>1</v>
      </c>
      <c r="N905" t="e">
        <f t="shared" si="369"/>
        <v>#REF!</v>
      </c>
    </row>
    <row r="906" spans="1:14" x14ac:dyDescent="0.25">
      <c r="A906" t="s">
        <v>1908</v>
      </c>
      <c r="C906" s="2" t="e">
        <f>VLOOKUP($A906,Price!$B:$F,6)</f>
        <v>#REF!</v>
      </c>
      <c r="D906" s="2" t="e">
        <f>VLOOKUP($A906,Price!$B:$F,7)</f>
        <v>#REF!</v>
      </c>
      <c r="E906" s="2" t="e">
        <f>VLOOKUP($A906,Price!$B:$F,8)</f>
        <v>#REF!</v>
      </c>
      <c r="F906" s="2" t="e">
        <f>VLOOKUP($A906,Price!$B:$F,9)</f>
        <v>#REF!</v>
      </c>
      <c r="L906" t="str">
        <f t="shared" si="368"/>
        <v>ORD0000792</v>
      </c>
      <c r="M906">
        <v>1</v>
      </c>
      <c r="N906" t="e">
        <f t="shared" si="369"/>
        <v>#REF!</v>
      </c>
    </row>
    <row r="907" spans="1:14" x14ac:dyDescent="0.25">
      <c r="A907" t="s">
        <v>1910</v>
      </c>
      <c r="C907" s="2" t="e">
        <f>VLOOKUP($A907,Price!$B:$F,6)</f>
        <v>#REF!</v>
      </c>
      <c r="D907" s="2" t="e">
        <f>VLOOKUP($A907,Price!$B:$F,7)</f>
        <v>#REF!</v>
      </c>
      <c r="E907" s="2" t="e">
        <f>VLOOKUP($A907,Price!$B:$F,8)</f>
        <v>#REF!</v>
      </c>
      <c r="F907" s="2" t="e">
        <f>VLOOKUP($A907,Price!$B:$F,9)</f>
        <v>#REF!</v>
      </c>
      <c r="L907" t="str">
        <f t="shared" si="368"/>
        <v>ORD0000793</v>
      </c>
      <c r="M907">
        <v>1</v>
      </c>
      <c r="N907" t="e">
        <f t="shared" si="369"/>
        <v>#REF!</v>
      </c>
    </row>
    <row r="908" spans="1:14" x14ac:dyDescent="0.25">
      <c r="A908" t="s">
        <v>1912</v>
      </c>
      <c r="C908" s="2" t="e">
        <f>VLOOKUP($A908,Price!$B:$F,6)</f>
        <v>#REF!</v>
      </c>
      <c r="D908" s="2" t="e">
        <f>VLOOKUP($A908,Price!$B:$F,7)</f>
        <v>#REF!</v>
      </c>
      <c r="E908" s="2" t="e">
        <f>VLOOKUP($A908,Price!$B:$F,8)</f>
        <v>#REF!</v>
      </c>
      <c r="F908" s="2" t="e">
        <f>VLOOKUP($A908,Price!$B:$F,9)</f>
        <v>#REF!</v>
      </c>
      <c r="L908" t="str">
        <f t="shared" si="368"/>
        <v>ORD0000794</v>
      </c>
      <c r="M908">
        <v>1</v>
      </c>
      <c r="N908" t="e">
        <f t="shared" si="369"/>
        <v>#REF!</v>
      </c>
    </row>
    <row r="909" spans="1:14" x14ac:dyDescent="0.25">
      <c r="A909" t="s">
        <v>1914</v>
      </c>
      <c r="C909" s="2" t="e">
        <f>VLOOKUP($A909,Price!$B:$F,6)</f>
        <v>#REF!</v>
      </c>
      <c r="D909" s="2" t="e">
        <f>VLOOKUP($A909,Price!$B:$F,7)</f>
        <v>#REF!</v>
      </c>
      <c r="E909" s="2" t="e">
        <f>VLOOKUP($A909,Price!$B:$F,8)</f>
        <v>#REF!</v>
      </c>
      <c r="F909" s="2" t="e">
        <f>VLOOKUP($A909,Price!$B:$F,9)</f>
        <v>#REF!</v>
      </c>
      <c r="K909">
        <f t="shared" ref="K909:K911" si="370">COUNTIF(A:A,A909)</f>
        <v>3</v>
      </c>
      <c r="L909" t="str">
        <f t="shared" si="368"/>
        <v>ORD0000795</v>
      </c>
      <c r="M909">
        <v>1</v>
      </c>
      <c r="N909" t="e">
        <f>IF(AND(B909="",M909=1),F909,IF(AND(B909="",M909=2),E909/2,IF(AND(B909="",M909=3),E909/2,IF(M909=1,F909+J909,(E909+I909)/2))))</f>
        <v>#REF!</v>
      </c>
    </row>
    <row r="910" spans="1:14" x14ac:dyDescent="0.25">
      <c r="A910" t="str">
        <f t="shared" ref="A910:A911" si="371">A909</f>
        <v>ORD0000795</v>
      </c>
      <c r="C910" s="2" t="e">
        <f>VLOOKUP($A910,Price!$B:$F,6)</f>
        <v>#REF!</v>
      </c>
      <c r="D910" s="2" t="e">
        <f>VLOOKUP($A910,Price!$B:$F,7)</f>
        <v>#REF!</v>
      </c>
      <c r="E910" s="2" t="e">
        <f>VLOOKUP($A910,Price!$B:$F,8)</f>
        <v>#REF!</v>
      </c>
      <c r="F910" s="2" t="e">
        <f>VLOOKUP($A910,Price!$B:$F,9)</f>
        <v>#REF!</v>
      </c>
      <c r="K910">
        <f t="shared" si="370"/>
        <v>3</v>
      </c>
      <c r="L910" t="str">
        <f t="shared" si="368"/>
        <v>ORD0000795</v>
      </c>
      <c r="M910">
        <v>2</v>
      </c>
      <c r="N910" t="e">
        <f>IF(AND(B910="",M910=1),F910,IF(AND(B910="",M910=2),E910/2,IF(AND(B910="",M910=3),E910/2,IF(M910=1,F910+J910,(E910+I910)/2))))</f>
        <v>#REF!</v>
      </c>
    </row>
    <row r="911" spans="1:14" x14ac:dyDescent="0.25">
      <c r="A911" t="str">
        <f t="shared" si="371"/>
        <v>ORD0000795</v>
      </c>
      <c r="C911" s="2" t="e">
        <f>VLOOKUP($A911,Price!$B:$F,6)</f>
        <v>#REF!</v>
      </c>
      <c r="D911" s="2" t="e">
        <f>VLOOKUP($A911,Price!$B:$F,7)</f>
        <v>#REF!</v>
      </c>
      <c r="E911" s="2" t="e">
        <f>VLOOKUP($A911,Price!$B:$F,8)</f>
        <v>#REF!</v>
      </c>
      <c r="F911" s="2" t="e">
        <f>VLOOKUP($A911,Price!$B:$F,9)</f>
        <v>#REF!</v>
      </c>
      <c r="K911">
        <f t="shared" si="370"/>
        <v>3</v>
      </c>
      <c r="L911" t="str">
        <f t="shared" si="368"/>
        <v>ORD0000795</v>
      </c>
      <c r="M911">
        <v>3</v>
      </c>
      <c r="N911" t="e">
        <f>IF(AND(B911="",M911=1),F911,IF(AND(B911="",M911=2),E911/2,IF(AND(B911="",M911=3),E911/2,IF(M911=1,F911+J911,(E911+I911)/2))))</f>
        <v>#REF!</v>
      </c>
    </row>
    <row r="912" spans="1:14" x14ac:dyDescent="0.25">
      <c r="A912" t="s">
        <v>1915</v>
      </c>
      <c r="C912" s="2" t="e">
        <f>VLOOKUP($A912,Price!$B:$F,6)</f>
        <v>#REF!</v>
      </c>
      <c r="D912" s="2" t="e">
        <f>VLOOKUP($A912,Price!$B:$F,7)</f>
        <v>#REF!</v>
      </c>
      <c r="E912" s="2" t="e">
        <f>VLOOKUP($A912,Price!$B:$F,8)</f>
        <v>#REF!</v>
      </c>
      <c r="F912" s="2" t="e">
        <f>VLOOKUP($A912,Price!$B:$F,9)</f>
        <v>#REF!</v>
      </c>
      <c r="L912" t="str">
        <f t="shared" si="368"/>
        <v>ORD0000796</v>
      </c>
      <c r="M912">
        <v>1</v>
      </c>
      <c r="N912" t="e">
        <f t="shared" ref="N912:N917" si="372">IF(B912="",C912,C912+G912)</f>
        <v>#REF!</v>
      </c>
    </row>
    <row r="913" spans="1:14" x14ac:dyDescent="0.25">
      <c r="A913" t="s">
        <v>1918</v>
      </c>
      <c r="C913" s="2" t="e">
        <f>VLOOKUP($A913,Price!$B:$F,6)</f>
        <v>#REF!</v>
      </c>
      <c r="D913" s="2" t="e">
        <f>VLOOKUP($A913,Price!$B:$F,7)</f>
        <v>#REF!</v>
      </c>
      <c r="E913" s="2" t="e">
        <f>VLOOKUP($A913,Price!$B:$F,8)</f>
        <v>#REF!</v>
      </c>
      <c r="F913" s="2" t="e">
        <f>VLOOKUP($A913,Price!$B:$F,9)</f>
        <v>#REF!</v>
      </c>
      <c r="L913" t="str">
        <f t="shared" si="368"/>
        <v>ORD0000797</v>
      </c>
      <c r="M913">
        <v>1</v>
      </c>
      <c r="N913" t="e">
        <f t="shared" si="372"/>
        <v>#REF!</v>
      </c>
    </row>
    <row r="914" spans="1:14" x14ac:dyDescent="0.25">
      <c r="A914" t="s">
        <v>1919</v>
      </c>
      <c r="C914" s="2" t="e">
        <f>VLOOKUP($A914,Price!$B:$F,6)</f>
        <v>#REF!</v>
      </c>
      <c r="D914" s="2" t="e">
        <f>VLOOKUP($A914,Price!$B:$F,7)</f>
        <v>#REF!</v>
      </c>
      <c r="E914" s="2" t="e">
        <f>VLOOKUP($A914,Price!$B:$F,8)</f>
        <v>#REF!</v>
      </c>
      <c r="F914" s="2" t="e">
        <f>VLOOKUP($A914,Price!$B:$F,9)</f>
        <v>#REF!</v>
      </c>
      <c r="L914" t="str">
        <f t="shared" si="368"/>
        <v>ORD0000798</v>
      </c>
      <c r="M914">
        <v>1</v>
      </c>
      <c r="N914" t="e">
        <f t="shared" si="372"/>
        <v>#REF!</v>
      </c>
    </row>
    <row r="915" spans="1:14" x14ac:dyDescent="0.25">
      <c r="A915" t="s">
        <v>1921</v>
      </c>
      <c r="C915" s="2" t="e">
        <f>VLOOKUP($A915,Price!$B:$F,6)</f>
        <v>#REF!</v>
      </c>
      <c r="D915" s="2" t="e">
        <f>VLOOKUP($A915,Price!$B:$F,7)</f>
        <v>#REF!</v>
      </c>
      <c r="E915" s="2" t="e">
        <f>VLOOKUP($A915,Price!$B:$F,8)</f>
        <v>#REF!</v>
      </c>
      <c r="F915" s="2" t="e">
        <f>VLOOKUP($A915,Price!$B:$F,9)</f>
        <v>#REF!</v>
      </c>
      <c r="L915" t="str">
        <f t="shared" si="368"/>
        <v>ORD0000799</v>
      </c>
      <c r="M915">
        <v>1</v>
      </c>
      <c r="N915" t="e">
        <f t="shared" si="372"/>
        <v>#REF!</v>
      </c>
    </row>
    <row r="916" spans="1:14" x14ac:dyDescent="0.25">
      <c r="A916" t="s">
        <v>1922</v>
      </c>
      <c r="C916" s="2" t="e">
        <f>VLOOKUP($A916,Price!$B:$F,6)</f>
        <v>#REF!</v>
      </c>
      <c r="D916" s="2" t="e">
        <f>VLOOKUP($A916,Price!$B:$F,7)</f>
        <v>#REF!</v>
      </c>
      <c r="E916" s="2" t="e">
        <f>VLOOKUP($A916,Price!$B:$F,8)</f>
        <v>#REF!</v>
      </c>
      <c r="F916" s="2" t="e">
        <f>VLOOKUP($A916,Price!$B:$F,9)</f>
        <v>#REF!</v>
      </c>
      <c r="L916" t="str">
        <f t="shared" si="368"/>
        <v>ORD0000800</v>
      </c>
      <c r="M916">
        <v>1</v>
      </c>
      <c r="N916" t="e">
        <f t="shared" si="372"/>
        <v>#REF!</v>
      </c>
    </row>
    <row r="917" spans="1:14" x14ac:dyDescent="0.25">
      <c r="A917" t="s">
        <v>1924</v>
      </c>
      <c r="C917" s="2" t="e">
        <f>VLOOKUP($A917,Price!$B:$F,6)</f>
        <v>#REF!</v>
      </c>
      <c r="D917" s="2" t="e">
        <f>VLOOKUP($A917,Price!$B:$F,7)</f>
        <v>#REF!</v>
      </c>
      <c r="E917" s="2" t="e">
        <f>VLOOKUP($A917,Price!$B:$F,8)</f>
        <v>#REF!</v>
      </c>
      <c r="F917" s="2" t="e">
        <f>VLOOKUP($A917,Price!$B:$F,9)</f>
        <v>#REF!</v>
      </c>
      <c r="L917" t="str">
        <f t="shared" si="368"/>
        <v>ORD0000801</v>
      </c>
      <c r="M917">
        <v>1</v>
      </c>
      <c r="N917" t="e">
        <f t="shared" si="372"/>
        <v>#REF!</v>
      </c>
    </row>
    <row r="918" spans="1:14" x14ac:dyDescent="0.25">
      <c r="A918" t="s">
        <v>1926</v>
      </c>
      <c r="B918" t="s">
        <v>1928</v>
      </c>
      <c r="C918" s="2" t="e">
        <f>VLOOKUP($A918,Price!$B:$F,6)</f>
        <v>#REF!</v>
      </c>
      <c r="D918" s="2" t="e">
        <f>VLOOKUP($A918,Price!$B:$F,7)</f>
        <v>#REF!</v>
      </c>
      <c r="E918" s="2" t="e">
        <f>VLOOKUP($A918,Price!$B:$F,8)</f>
        <v>#REF!</v>
      </c>
      <c r="F918" s="2" t="e">
        <f>VLOOKUP($A918,Price!$B:$F,9)</f>
        <v>#REF!</v>
      </c>
      <c r="G918" s="3" t="e">
        <f>VLOOKUP($B918,Price!$B:$F,6)</f>
        <v>#REF!</v>
      </c>
      <c r="H918" s="3" t="e">
        <f>VLOOKUP($B918,Price!$B:$F,7)</f>
        <v>#REF!</v>
      </c>
      <c r="I918" s="3" t="e">
        <f>VLOOKUP($B918,Price!$B:$F,8)</f>
        <v>#REF!</v>
      </c>
      <c r="J918" s="3" t="e">
        <f>VLOOKUP($B918,Price!$B:$F,9)</f>
        <v>#REF!</v>
      </c>
      <c r="K918">
        <f t="shared" ref="K918:K919" si="373">COUNTIF(A:A,A918)</f>
        <v>2</v>
      </c>
      <c r="L918" t="str">
        <f t="shared" si="368"/>
        <v>ORD0000802, ORD0000803</v>
      </c>
      <c r="M918" t="e">
        <f>IF(N919=N918,1,2)</f>
        <v>#REF!</v>
      </c>
      <c r="N918" t="e">
        <f t="shared" ref="N918:N919" si="374">IF(B918="",E918,E918+I918)</f>
        <v>#REF!</v>
      </c>
    </row>
    <row r="919" spans="1:14" x14ac:dyDescent="0.25">
      <c r="A919" t="str">
        <f>A918</f>
        <v>ORD0000802</v>
      </c>
      <c r="B919" t="s">
        <v>1928</v>
      </c>
      <c r="C919" s="2" t="e">
        <f>VLOOKUP($A919,Price!$B:$F,6)</f>
        <v>#REF!</v>
      </c>
      <c r="D919" s="2" t="e">
        <f>VLOOKUP($A919,Price!$B:$F,7)</f>
        <v>#REF!</v>
      </c>
      <c r="E919" s="2" t="e">
        <f>VLOOKUP($A919,Price!$B:$F,8)</f>
        <v>#REF!</v>
      </c>
      <c r="F919" s="2" t="e">
        <f>VLOOKUP($A919,Price!$B:$F,9)</f>
        <v>#REF!</v>
      </c>
      <c r="G919" s="3" t="e">
        <f>VLOOKUP($B919,Price!$B:$F,6)</f>
        <v>#REF!</v>
      </c>
      <c r="H919" s="3" t="e">
        <f>VLOOKUP($B919,Price!$B:$F,7)</f>
        <v>#REF!</v>
      </c>
      <c r="I919" s="3" t="e">
        <f>VLOOKUP($B919,Price!$B:$F,8)</f>
        <v>#REF!</v>
      </c>
      <c r="J919" s="3" t="e">
        <f>VLOOKUP($B919,Price!$B:$F,9)</f>
        <v>#REF!</v>
      </c>
      <c r="K919">
        <f t="shared" si="373"/>
        <v>2</v>
      </c>
      <c r="L919" t="str">
        <f t="shared" si="368"/>
        <v>ORD0000802, ORD0000803</v>
      </c>
      <c r="M919" t="e">
        <f>IF(N920=N919,1,2)</f>
        <v>#REF!</v>
      </c>
      <c r="N919" t="e">
        <f t="shared" si="374"/>
        <v>#REF!</v>
      </c>
    </row>
    <row r="920" spans="1:14" x14ac:dyDescent="0.25">
      <c r="A920" t="s">
        <v>1931</v>
      </c>
      <c r="C920" s="2" t="e">
        <f>VLOOKUP($A920,Price!$B:$F,6)</f>
        <v>#REF!</v>
      </c>
      <c r="D920" s="2" t="e">
        <f>VLOOKUP($A920,Price!$B:$F,7)</f>
        <v>#REF!</v>
      </c>
      <c r="E920" s="2" t="e">
        <f>VLOOKUP($A920,Price!$B:$F,8)</f>
        <v>#REF!</v>
      </c>
      <c r="F920" s="2" t="e">
        <f>VLOOKUP($A920,Price!$B:$F,9)</f>
        <v>#REF!</v>
      </c>
      <c r="L920" t="str">
        <f t="shared" si="368"/>
        <v>ORD0000804</v>
      </c>
      <c r="M920">
        <v>1</v>
      </c>
      <c r="N920" t="e">
        <f t="shared" ref="N920:N921" si="375">IF(B920="",C920,C920+G920)</f>
        <v>#REF!</v>
      </c>
    </row>
    <row r="921" spans="1:14" x14ac:dyDescent="0.25">
      <c r="A921" t="s">
        <v>1932</v>
      </c>
      <c r="C921" s="2" t="e">
        <f>VLOOKUP($A921,Price!$B:$F,6)</f>
        <v>#REF!</v>
      </c>
      <c r="D921" s="2" t="e">
        <f>VLOOKUP($A921,Price!$B:$F,7)</f>
        <v>#REF!</v>
      </c>
      <c r="E921" s="2" t="e">
        <f>VLOOKUP($A921,Price!$B:$F,8)</f>
        <v>#REF!</v>
      </c>
      <c r="F921" s="2" t="e">
        <f>VLOOKUP($A921,Price!$B:$F,9)</f>
        <v>#REF!</v>
      </c>
      <c r="L921" t="str">
        <f t="shared" si="368"/>
        <v>ORD0000805</v>
      </c>
      <c r="M921">
        <v>1</v>
      </c>
      <c r="N921" t="e">
        <f t="shared" si="375"/>
        <v>#REF!</v>
      </c>
    </row>
    <row r="922" spans="1:14" x14ac:dyDescent="0.25">
      <c r="A922" t="s">
        <v>1938</v>
      </c>
      <c r="C922" s="2" t="e">
        <f>VLOOKUP($A922,Price!$B:$F,6)</f>
        <v>#REF!</v>
      </c>
      <c r="D922" s="2" t="e">
        <f>VLOOKUP($A922,Price!$B:$F,7)</f>
        <v>#REF!</v>
      </c>
      <c r="E922" s="2" t="e">
        <f>VLOOKUP($A922,Price!$B:$F,8)</f>
        <v>#REF!</v>
      </c>
      <c r="F922" s="2" t="e">
        <f>VLOOKUP($A922,Price!$B:$F,9)</f>
        <v>#REF!</v>
      </c>
      <c r="K922">
        <f t="shared" ref="K922:K925" si="376">COUNTIF(A:A,A922)</f>
        <v>4</v>
      </c>
      <c r="L922" t="str">
        <f t="shared" si="368"/>
        <v>ORD0000806</v>
      </c>
      <c r="M922">
        <v>1</v>
      </c>
      <c r="N922" t="e">
        <f>IF(AND(B922="",M922=1),E922,IF(AND(B922="",M922=2),D922/3,IF(AND(B922="",M922=3),D922/3,IF(AND(B922="",M922=4),D922/3,IF(M922=1,E922+I922,(D922+H922)/3)))))</f>
        <v>#REF!</v>
      </c>
    </row>
    <row r="923" spans="1:14" x14ac:dyDescent="0.25">
      <c r="A923" t="str">
        <f t="shared" ref="A923:A925" si="377">A922</f>
        <v>ORD0000806</v>
      </c>
      <c r="C923" s="2" t="e">
        <f>VLOOKUP($A923,Price!$B:$F,6)</f>
        <v>#REF!</v>
      </c>
      <c r="D923" s="2" t="e">
        <f>VLOOKUP($A923,Price!$B:$F,7)</f>
        <v>#REF!</v>
      </c>
      <c r="E923" s="2" t="e">
        <f>VLOOKUP($A923,Price!$B:$F,8)</f>
        <v>#REF!</v>
      </c>
      <c r="F923" s="2" t="e">
        <f>VLOOKUP($A923,Price!$B:$F,9)</f>
        <v>#REF!</v>
      </c>
      <c r="K923">
        <f t="shared" si="376"/>
        <v>4</v>
      </c>
      <c r="L923" t="str">
        <f t="shared" si="368"/>
        <v>ORD0000806</v>
      </c>
      <c r="M923">
        <v>2</v>
      </c>
      <c r="N923" t="e">
        <f>IF(AND(B923="",M923=1),E923,IF(AND(B923="",M923=2),D923/3,IF(AND(B923="",M923=3),D923/3,IF(AND(B923="",M923=4),D923/3,IF(M923=1,E923+I923,(D923+H923)/3)))))</f>
        <v>#REF!</v>
      </c>
    </row>
    <row r="924" spans="1:14" x14ac:dyDescent="0.25">
      <c r="A924" t="str">
        <f t="shared" si="377"/>
        <v>ORD0000806</v>
      </c>
      <c r="C924" s="2" t="e">
        <f>VLOOKUP($A924,Price!$B:$F,6)</f>
        <v>#REF!</v>
      </c>
      <c r="D924" s="2" t="e">
        <f>VLOOKUP($A924,Price!$B:$F,7)</f>
        <v>#REF!</v>
      </c>
      <c r="E924" s="2" t="e">
        <f>VLOOKUP($A924,Price!$B:$F,8)</f>
        <v>#REF!</v>
      </c>
      <c r="F924" s="2" t="e">
        <f>VLOOKUP($A924,Price!$B:$F,9)</f>
        <v>#REF!</v>
      </c>
      <c r="K924">
        <f t="shared" si="376"/>
        <v>4</v>
      </c>
      <c r="L924" t="str">
        <f t="shared" si="368"/>
        <v>ORD0000806</v>
      </c>
      <c r="M924">
        <v>3</v>
      </c>
      <c r="N924" t="e">
        <f>IF(AND(B924="",M924=1),E924,IF(AND(B924="",M924=2),D924/3,IF(AND(B924="",M924=3),D924/3,IF(AND(B924="",M924=4),D924/3,IF(M924=1,E924+I924,(D924+H924)/3)))))</f>
        <v>#REF!</v>
      </c>
    </row>
    <row r="925" spans="1:14" x14ac:dyDescent="0.25">
      <c r="A925" t="str">
        <f t="shared" si="377"/>
        <v>ORD0000806</v>
      </c>
      <c r="C925" s="2" t="e">
        <f>VLOOKUP($A925,Price!$B:$F,6)</f>
        <v>#REF!</v>
      </c>
      <c r="D925" s="2" t="e">
        <f>VLOOKUP($A925,Price!$B:$F,7)</f>
        <v>#REF!</v>
      </c>
      <c r="E925" s="2" t="e">
        <f>VLOOKUP($A925,Price!$B:$F,8)</f>
        <v>#REF!</v>
      </c>
      <c r="F925" s="2" t="e">
        <f>VLOOKUP($A925,Price!$B:$F,9)</f>
        <v>#REF!</v>
      </c>
      <c r="K925">
        <f t="shared" si="376"/>
        <v>4</v>
      </c>
      <c r="L925" t="str">
        <f t="shared" si="368"/>
        <v>ORD0000806</v>
      </c>
      <c r="M925">
        <v>4</v>
      </c>
      <c r="N925" t="e">
        <f>IF(AND(B925="",M925=1),E925,IF(AND(B925="",M925=2),D925/3,IF(AND(B925="",M925=3),D925/3,IF(AND(B925="",M925=4),D925/3,IF(M925=1,E925+I925,(D925+H925)/3)))))</f>
        <v>#REF!</v>
      </c>
    </row>
    <row r="926" spans="1:14" x14ac:dyDescent="0.25">
      <c r="A926" t="s">
        <v>1940</v>
      </c>
      <c r="C926" s="2" t="e">
        <f>VLOOKUP($A926,Price!$B:$F,6)</f>
        <v>#REF!</v>
      </c>
      <c r="D926" s="2" t="e">
        <f>VLOOKUP($A926,Price!$B:$F,7)</f>
        <v>#REF!</v>
      </c>
      <c r="E926" s="2" t="e">
        <f>VLOOKUP($A926,Price!$B:$F,8)</f>
        <v>#REF!</v>
      </c>
      <c r="F926" s="2" t="e">
        <f>VLOOKUP($A926,Price!$B:$F,9)</f>
        <v>#REF!</v>
      </c>
      <c r="L926" t="str">
        <f t="shared" si="368"/>
        <v>ORD0000807</v>
      </c>
      <c r="M926">
        <v>1</v>
      </c>
      <c r="N926" t="e">
        <f t="shared" ref="N926:N928" si="378">IF(B926="",C926,C926+G926)</f>
        <v>#REF!</v>
      </c>
    </row>
    <row r="927" spans="1:14" x14ac:dyDescent="0.25">
      <c r="A927" t="s">
        <v>1942</v>
      </c>
      <c r="C927" s="2" t="e">
        <f>VLOOKUP($A927,Price!$B:$F,6)</f>
        <v>#REF!</v>
      </c>
      <c r="D927" s="2" t="e">
        <f>VLOOKUP($A927,Price!$B:$F,7)</f>
        <v>#REF!</v>
      </c>
      <c r="E927" s="2" t="e">
        <f>VLOOKUP($A927,Price!$B:$F,8)</f>
        <v>#REF!</v>
      </c>
      <c r="F927" s="2" t="e">
        <f>VLOOKUP($A927,Price!$B:$F,9)</f>
        <v>#REF!</v>
      </c>
      <c r="L927" t="str">
        <f t="shared" si="368"/>
        <v>ORD0000808</v>
      </c>
      <c r="M927">
        <v>1</v>
      </c>
      <c r="N927" t="e">
        <f t="shared" si="378"/>
        <v>#REF!</v>
      </c>
    </row>
    <row r="928" spans="1:14" x14ac:dyDescent="0.25">
      <c r="A928" t="s">
        <v>1943</v>
      </c>
      <c r="C928" s="2" t="e">
        <f>VLOOKUP($A928,Price!$B:$F,6)</f>
        <v>#REF!</v>
      </c>
      <c r="D928" s="2" t="e">
        <f>VLOOKUP($A928,Price!$B:$F,7)</f>
        <v>#REF!</v>
      </c>
      <c r="E928" s="2" t="e">
        <f>VLOOKUP($A928,Price!$B:$F,8)</f>
        <v>#REF!</v>
      </c>
      <c r="F928" s="2" t="e">
        <f>VLOOKUP($A928,Price!$B:$F,9)</f>
        <v>#REF!</v>
      </c>
      <c r="L928" t="str">
        <f t="shared" si="368"/>
        <v>ORD0000809</v>
      </c>
      <c r="M928">
        <v>1</v>
      </c>
      <c r="N928" t="e">
        <f t="shared" si="378"/>
        <v>#REF!</v>
      </c>
    </row>
    <row r="929" spans="1:14" x14ac:dyDescent="0.25">
      <c r="A929" t="s">
        <v>1946</v>
      </c>
      <c r="B929" t="s">
        <v>1948</v>
      </c>
      <c r="C929" s="2" t="e">
        <f>VLOOKUP($A929,Price!$B:$F,6)</f>
        <v>#REF!</v>
      </c>
      <c r="D929" s="2" t="e">
        <f>VLOOKUP($A929,Price!$B:$F,7)</f>
        <v>#REF!</v>
      </c>
      <c r="E929" s="2" t="e">
        <f>VLOOKUP($A929,Price!$B:$F,8)</f>
        <v>#REF!</v>
      </c>
      <c r="F929" s="2" t="e">
        <f>VLOOKUP($A929,Price!$B:$F,9)</f>
        <v>#REF!</v>
      </c>
      <c r="G929" s="3" t="e">
        <f>VLOOKUP($B929,Price!$B:$F,6)</f>
        <v>#REF!</v>
      </c>
      <c r="H929" s="3" t="e">
        <f>VLOOKUP($B929,Price!$B:$F,7)</f>
        <v>#REF!</v>
      </c>
      <c r="I929" s="3" t="e">
        <f>VLOOKUP($B929,Price!$B:$F,8)</f>
        <v>#REF!</v>
      </c>
      <c r="J929" s="3" t="e">
        <f>VLOOKUP($B929,Price!$B:$F,9)</f>
        <v>#REF!</v>
      </c>
      <c r="K929">
        <f t="shared" ref="K929:K931" si="379">COUNTIF(A:A,A929)</f>
        <v>3</v>
      </c>
      <c r="L929" t="str">
        <f t="shared" si="368"/>
        <v>ORD0000810, ORD0000811</v>
      </c>
      <c r="M929">
        <v>1</v>
      </c>
      <c r="N929" t="e">
        <f>IF(AND(B929="",M929=1),F929,IF(AND(B929="",M929=2),E929/2,IF(AND(B929="",M929=3),E929/2,IF(M929=1,F929+J929,(E929+I929)/2))))</f>
        <v>#REF!</v>
      </c>
    </row>
    <row r="930" spans="1:14" x14ac:dyDescent="0.25">
      <c r="A930" t="str">
        <f t="shared" ref="A930:A931" si="380">A929</f>
        <v>ORD0000810</v>
      </c>
      <c r="B930" t="s">
        <v>1948</v>
      </c>
      <c r="C930" s="2" t="e">
        <f>VLOOKUP($A930,Price!$B:$F,6)</f>
        <v>#REF!</v>
      </c>
      <c r="D930" s="2" t="e">
        <f>VLOOKUP($A930,Price!$B:$F,7)</f>
        <v>#REF!</v>
      </c>
      <c r="E930" s="2" t="e">
        <f>VLOOKUP($A930,Price!$B:$F,8)</f>
        <v>#REF!</v>
      </c>
      <c r="F930" s="2" t="e">
        <f>VLOOKUP($A930,Price!$B:$F,9)</f>
        <v>#REF!</v>
      </c>
      <c r="G930" s="3" t="e">
        <f>VLOOKUP($B930,Price!$B:$F,6)</f>
        <v>#REF!</v>
      </c>
      <c r="H930" s="3" t="e">
        <f>VLOOKUP($B930,Price!$B:$F,7)</f>
        <v>#REF!</v>
      </c>
      <c r="I930" s="3" t="e">
        <f>VLOOKUP($B930,Price!$B:$F,8)</f>
        <v>#REF!</v>
      </c>
      <c r="J930" s="3" t="e">
        <f>VLOOKUP($B930,Price!$B:$F,9)</f>
        <v>#REF!</v>
      </c>
      <c r="K930">
        <f t="shared" si="379"/>
        <v>3</v>
      </c>
      <c r="L930" t="str">
        <f t="shared" si="368"/>
        <v>ORD0000810, ORD0000811</v>
      </c>
      <c r="M930">
        <v>2</v>
      </c>
      <c r="N930" t="e">
        <f>IF(AND(B930="",M930=1),F930,IF(AND(B930="",M930=2),E930/2,IF(AND(B930="",M930=3),E930/2,IF(M930=1,F930+J930,(E930+I930)/2))))</f>
        <v>#REF!</v>
      </c>
    </row>
    <row r="931" spans="1:14" x14ac:dyDescent="0.25">
      <c r="A931" t="str">
        <f t="shared" si="380"/>
        <v>ORD0000810</v>
      </c>
      <c r="B931" t="s">
        <v>1948</v>
      </c>
      <c r="C931" s="2" t="e">
        <f>VLOOKUP($A931,Price!$B:$F,6)</f>
        <v>#REF!</v>
      </c>
      <c r="D931" s="2" t="e">
        <f>VLOOKUP($A931,Price!$B:$F,7)</f>
        <v>#REF!</v>
      </c>
      <c r="E931" s="2" t="e">
        <f>VLOOKUP($A931,Price!$B:$F,8)</f>
        <v>#REF!</v>
      </c>
      <c r="F931" s="2" t="e">
        <f>VLOOKUP($A931,Price!$B:$F,9)</f>
        <v>#REF!</v>
      </c>
      <c r="G931" s="3" t="e">
        <f>VLOOKUP($B931,Price!$B:$F,6)</f>
        <v>#REF!</v>
      </c>
      <c r="H931" s="3" t="e">
        <f>VLOOKUP($B931,Price!$B:$F,7)</f>
        <v>#REF!</v>
      </c>
      <c r="I931" s="3" t="e">
        <f>VLOOKUP($B931,Price!$B:$F,8)</f>
        <v>#REF!</v>
      </c>
      <c r="J931" s="3" t="e">
        <f>VLOOKUP($B931,Price!$B:$F,9)</f>
        <v>#REF!</v>
      </c>
      <c r="K931">
        <f t="shared" si="379"/>
        <v>3</v>
      </c>
      <c r="L931" t="str">
        <f t="shared" si="368"/>
        <v>ORD0000810, ORD0000811</v>
      </c>
      <c r="M931">
        <v>3</v>
      </c>
      <c r="N931" t="e">
        <f>IF(AND(B931="",M931=1),F931,IF(AND(B931="",M931=2),E931/2,IF(AND(B931="",M931=3),E931/2,IF(M931=1,F931+J931,(E931+I931)/2))))</f>
        <v>#REF!</v>
      </c>
    </row>
    <row r="932" spans="1:14" x14ac:dyDescent="0.25">
      <c r="A932" t="s">
        <v>1950</v>
      </c>
      <c r="C932" s="2" t="e">
        <f>VLOOKUP($A932,Price!$B:$F,6)</f>
        <v>#REF!</v>
      </c>
      <c r="D932" s="2" t="e">
        <f>VLOOKUP($A932,Price!$B:$F,7)</f>
        <v>#REF!</v>
      </c>
      <c r="E932" s="2" t="e">
        <f>VLOOKUP($A932,Price!$B:$F,8)</f>
        <v>#REF!</v>
      </c>
      <c r="F932" s="2" t="e">
        <f>VLOOKUP($A932,Price!$B:$F,9)</f>
        <v>#REF!</v>
      </c>
      <c r="L932" t="str">
        <f t="shared" si="368"/>
        <v>ORD0000812</v>
      </c>
      <c r="M932">
        <v>1</v>
      </c>
      <c r="N932" t="e">
        <f t="shared" ref="N932:N933" si="381">IF(B932="",C932,C932+G932)</f>
        <v>#REF!</v>
      </c>
    </row>
    <row r="933" spans="1:14" x14ac:dyDescent="0.25">
      <c r="A933" t="s">
        <v>1954</v>
      </c>
      <c r="C933" s="2" t="e">
        <f>VLOOKUP($A933,Price!$B:$F,6)</f>
        <v>#REF!</v>
      </c>
      <c r="D933" s="2" t="e">
        <f>VLOOKUP($A933,Price!$B:$F,7)</f>
        <v>#REF!</v>
      </c>
      <c r="E933" s="2" t="e">
        <f>VLOOKUP($A933,Price!$B:$F,8)</f>
        <v>#REF!</v>
      </c>
      <c r="F933" s="2" t="e">
        <f>VLOOKUP($A933,Price!$B:$F,9)</f>
        <v>#REF!</v>
      </c>
      <c r="L933" t="str">
        <f t="shared" si="368"/>
        <v>ORD0000813</v>
      </c>
      <c r="M933">
        <v>1</v>
      </c>
      <c r="N933" t="e">
        <f t="shared" si="381"/>
        <v>#REF!</v>
      </c>
    </row>
    <row r="934" spans="1:14" x14ac:dyDescent="0.25">
      <c r="A934" t="s">
        <v>1956</v>
      </c>
      <c r="C934" s="2" t="e">
        <f>VLOOKUP($A934,Price!$B:$F,6)</f>
        <v>#REF!</v>
      </c>
      <c r="D934" s="2" t="e">
        <f>VLOOKUP($A934,Price!$B:$F,7)</f>
        <v>#REF!</v>
      </c>
      <c r="E934" s="2" t="e">
        <f>VLOOKUP($A934,Price!$B:$F,8)</f>
        <v>#REF!</v>
      </c>
      <c r="F934" s="2" t="e">
        <f>VLOOKUP($A934,Price!$B:$F,9)</f>
        <v>#REF!</v>
      </c>
      <c r="K934">
        <f t="shared" ref="K934:K936" si="382">COUNTIF(A:A,A934)</f>
        <v>3</v>
      </c>
      <c r="L934" t="str">
        <f t="shared" si="368"/>
        <v>ORD0000814</v>
      </c>
      <c r="M934">
        <v>1</v>
      </c>
      <c r="N934" t="e">
        <f>IF(AND(B934="",M934=1),F934,IF(AND(B934="",M934=2),E934/2,IF(AND(B934="",M934=3),E934/2,IF(M934=1,F934+J934,(E934+I934)/2))))</f>
        <v>#REF!</v>
      </c>
    </row>
    <row r="935" spans="1:14" x14ac:dyDescent="0.25">
      <c r="A935" t="str">
        <f t="shared" ref="A935:A936" si="383">A934</f>
        <v>ORD0000814</v>
      </c>
      <c r="C935" s="2" t="e">
        <f>VLOOKUP($A935,Price!$B:$F,6)</f>
        <v>#REF!</v>
      </c>
      <c r="D935" s="2" t="e">
        <f>VLOOKUP($A935,Price!$B:$F,7)</f>
        <v>#REF!</v>
      </c>
      <c r="E935" s="2" t="e">
        <f>VLOOKUP($A935,Price!$B:$F,8)</f>
        <v>#REF!</v>
      </c>
      <c r="F935" s="2" t="e">
        <f>VLOOKUP($A935,Price!$B:$F,9)</f>
        <v>#REF!</v>
      </c>
      <c r="K935">
        <f t="shared" si="382"/>
        <v>3</v>
      </c>
      <c r="L935" t="str">
        <f t="shared" si="368"/>
        <v>ORD0000814</v>
      </c>
      <c r="M935">
        <v>2</v>
      </c>
      <c r="N935" t="e">
        <f>IF(AND(B935="",M935=1),F935,IF(AND(B935="",M935=2),E935/2,IF(AND(B935="",M935=3),E935/2,IF(M935=1,F935+J935,(E935+I935)/2))))</f>
        <v>#REF!</v>
      </c>
    </row>
    <row r="936" spans="1:14" x14ac:dyDescent="0.25">
      <c r="A936" t="str">
        <f t="shared" si="383"/>
        <v>ORD0000814</v>
      </c>
      <c r="C936" s="2" t="e">
        <f>VLOOKUP($A936,Price!$B:$F,6)</f>
        <v>#REF!</v>
      </c>
      <c r="D936" s="2" t="e">
        <f>VLOOKUP($A936,Price!$B:$F,7)</f>
        <v>#REF!</v>
      </c>
      <c r="E936" s="2" t="e">
        <f>VLOOKUP($A936,Price!$B:$F,8)</f>
        <v>#REF!</v>
      </c>
      <c r="F936" s="2" t="e">
        <f>VLOOKUP($A936,Price!$B:$F,9)</f>
        <v>#REF!</v>
      </c>
      <c r="K936">
        <f t="shared" si="382"/>
        <v>3</v>
      </c>
      <c r="L936" t="str">
        <f t="shared" si="368"/>
        <v>ORD0000814</v>
      </c>
      <c r="M936">
        <v>3</v>
      </c>
      <c r="N936" t="e">
        <f>IF(AND(B936="",M936=1),F936,IF(AND(B936="",M936=2),E936/2,IF(AND(B936="",M936=3),E936/2,IF(M936=1,F936+J936,(E936+I936)/2))))</f>
        <v>#REF!</v>
      </c>
    </row>
    <row r="937" spans="1:14" x14ac:dyDescent="0.25">
      <c r="A937" t="s">
        <v>1959</v>
      </c>
      <c r="C937" s="2" t="e">
        <f>VLOOKUP($A937,Price!$B:$F,6)</f>
        <v>#REF!</v>
      </c>
      <c r="D937" s="2" t="e">
        <f>VLOOKUP($A937,Price!$B:$F,7)</f>
        <v>#REF!</v>
      </c>
      <c r="E937" s="2" t="e">
        <f>VLOOKUP($A937,Price!$B:$F,8)</f>
        <v>#REF!</v>
      </c>
      <c r="F937" s="2" t="e">
        <f>VLOOKUP($A937,Price!$B:$F,9)</f>
        <v>#REF!</v>
      </c>
      <c r="L937" t="str">
        <f t="shared" si="368"/>
        <v>ORD0000815</v>
      </c>
      <c r="M937">
        <v>1</v>
      </c>
      <c r="N937" t="e">
        <f t="shared" ref="N937:N938" si="384">IF(B937="",C937,C937+G937)</f>
        <v>#REF!</v>
      </c>
    </row>
    <row r="938" spans="1:14" x14ac:dyDescent="0.25">
      <c r="A938" t="s">
        <v>1961</v>
      </c>
      <c r="C938" s="2" t="e">
        <f>VLOOKUP($A938,Price!$B:$F,6)</f>
        <v>#REF!</v>
      </c>
      <c r="D938" s="2" t="e">
        <f>VLOOKUP($A938,Price!$B:$F,7)</f>
        <v>#REF!</v>
      </c>
      <c r="E938" s="2" t="e">
        <f>VLOOKUP($A938,Price!$B:$F,8)</f>
        <v>#REF!</v>
      </c>
      <c r="F938" s="2" t="e">
        <f>VLOOKUP($A938,Price!$B:$F,9)</f>
        <v>#REF!</v>
      </c>
      <c r="L938" t="str">
        <f t="shared" si="368"/>
        <v>ORD0000816</v>
      </c>
      <c r="M938">
        <v>1</v>
      </c>
      <c r="N938" t="e">
        <f t="shared" si="384"/>
        <v>#REF!</v>
      </c>
    </row>
    <row r="939" spans="1:14" x14ac:dyDescent="0.25">
      <c r="A939" t="s">
        <v>1963</v>
      </c>
      <c r="B939" t="s">
        <v>1973</v>
      </c>
      <c r="C939" s="2" t="e">
        <f>VLOOKUP($A939,Price!$B:$F,6)</f>
        <v>#REF!</v>
      </c>
      <c r="D939" s="2" t="e">
        <f>VLOOKUP($A939,Price!$B:$F,7)</f>
        <v>#REF!</v>
      </c>
      <c r="E939" s="2" t="e">
        <f>VLOOKUP($A939,Price!$B:$F,8)</f>
        <v>#REF!</v>
      </c>
      <c r="F939" s="2" t="e">
        <f>VLOOKUP($A939,Price!$B:$F,9)</f>
        <v>#REF!</v>
      </c>
      <c r="G939" s="3" t="e">
        <f>VLOOKUP($B939,Price!$B:$F,6)</f>
        <v>#REF!</v>
      </c>
      <c r="H939" s="3" t="e">
        <f>VLOOKUP($B939,Price!$B:$F,7)</f>
        <v>#REF!</v>
      </c>
      <c r="I939" s="3" t="e">
        <f>VLOOKUP($B939,Price!$B:$F,8)</f>
        <v>#REF!</v>
      </c>
      <c r="J939" s="3" t="e">
        <f>VLOOKUP($B939,Price!$B:$F,9)</f>
        <v>#REF!</v>
      </c>
      <c r="K939">
        <f t="shared" ref="K939:K941" si="385">COUNTIF(A:A,A939)</f>
        <v>3</v>
      </c>
      <c r="L939" t="str">
        <f t="shared" si="368"/>
        <v>ORD0000817, ORD0000820</v>
      </c>
      <c r="M939">
        <v>1</v>
      </c>
      <c r="N939" t="e">
        <f>IF(AND(B939="",M939=1),F939,IF(AND(B939="",M939=2),E939/2,IF(AND(B939="",M939=3),E939/2,IF(M939=1,F939+J939,(E939+I939)/2))))</f>
        <v>#REF!</v>
      </c>
    </row>
    <row r="940" spans="1:14" x14ac:dyDescent="0.25">
      <c r="A940" t="str">
        <f t="shared" ref="A940:A941" si="386">A939</f>
        <v>ORD0000817</v>
      </c>
      <c r="B940" t="s">
        <v>1973</v>
      </c>
      <c r="C940" s="2" t="e">
        <f>VLOOKUP($A940,Price!$B:$F,6)</f>
        <v>#REF!</v>
      </c>
      <c r="D940" s="2" t="e">
        <f>VLOOKUP($A940,Price!$B:$F,7)</f>
        <v>#REF!</v>
      </c>
      <c r="E940" s="2" t="e">
        <f>VLOOKUP($A940,Price!$B:$F,8)</f>
        <v>#REF!</v>
      </c>
      <c r="F940" s="2" t="e">
        <f>VLOOKUP($A940,Price!$B:$F,9)</f>
        <v>#REF!</v>
      </c>
      <c r="G940" s="3" t="e">
        <f>VLOOKUP($B940,Price!$B:$F,6)</f>
        <v>#REF!</v>
      </c>
      <c r="H940" s="3" t="e">
        <f>VLOOKUP($B940,Price!$B:$F,7)</f>
        <v>#REF!</v>
      </c>
      <c r="I940" s="3" t="e">
        <f>VLOOKUP($B940,Price!$B:$F,8)</f>
        <v>#REF!</v>
      </c>
      <c r="J940" s="3" t="e">
        <f>VLOOKUP($B940,Price!$B:$F,9)</f>
        <v>#REF!</v>
      </c>
      <c r="K940">
        <f t="shared" si="385"/>
        <v>3</v>
      </c>
      <c r="L940" t="str">
        <f t="shared" si="368"/>
        <v>ORD0000817, ORD0000820</v>
      </c>
      <c r="M940">
        <v>2</v>
      </c>
      <c r="N940" t="e">
        <f>IF(AND(B940="",M940=1),F940,IF(AND(B940="",M940=2),E940/2,IF(AND(B940="",M940=3),E940/2,IF(M940=1,F940+J940,(E940+I940)/2))))</f>
        <v>#REF!</v>
      </c>
    </row>
    <row r="941" spans="1:14" x14ac:dyDescent="0.25">
      <c r="A941" t="str">
        <f t="shared" si="386"/>
        <v>ORD0000817</v>
      </c>
      <c r="B941" t="s">
        <v>1973</v>
      </c>
      <c r="C941" s="2" t="e">
        <f>VLOOKUP($A941,Price!$B:$F,6)</f>
        <v>#REF!</v>
      </c>
      <c r="D941" s="2" t="e">
        <f>VLOOKUP($A941,Price!$B:$F,7)</f>
        <v>#REF!</v>
      </c>
      <c r="E941" s="2" t="e">
        <f>VLOOKUP($A941,Price!$B:$F,8)</f>
        <v>#REF!</v>
      </c>
      <c r="F941" s="2" t="e">
        <f>VLOOKUP($A941,Price!$B:$F,9)</f>
        <v>#REF!</v>
      </c>
      <c r="G941" s="3" t="e">
        <f>VLOOKUP($B941,Price!$B:$F,6)</f>
        <v>#REF!</v>
      </c>
      <c r="H941" s="3" t="e">
        <f>VLOOKUP($B941,Price!$B:$F,7)</f>
        <v>#REF!</v>
      </c>
      <c r="I941" s="3" t="e">
        <f>VLOOKUP($B941,Price!$B:$F,8)</f>
        <v>#REF!</v>
      </c>
      <c r="J941" s="3" t="e">
        <f>VLOOKUP($B941,Price!$B:$F,9)</f>
        <v>#REF!</v>
      </c>
      <c r="K941">
        <f t="shared" si="385"/>
        <v>3</v>
      </c>
      <c r="L941" t="str">
        <f t="shared" si="368"/>
        <v>ORD0000817, ORD0000820</v>
      </c>
      <c r="M941">
        <v>3</v>
      </c>
      <c r="N941" t="e">
        <f>IF(AND(B941="",M941=1),F941,IF(AND(B941="",M941=2),E941/2,IF(AND(B941="",M941=3),E941/2,IF(M941=1,F941+J941,(E941+I941)/2))))</f>
        <v>#REF!</v>
      </c>
    </row>
    <row r="942" spans="1:14" x14ac:dyDescent="0.25">
      <c r="A942" t="s">
        <v>1970</v>
      </c>
      <c r="B942" t="s">
        <v>1965</v>
      </c>
      <c r="C942" s="2" t="e">
        <f>VLOOKUP($A942,Price!$B:$F,6)</f>
        <v>#REF!</v>
      </c>
      <c r="D942" s="2" t="e">
        <f>VLOOKUP($A942,Price!$B:$F,7)</f>
        <v>#REF!</v>
      </c>
      <c r="E942" s="2" t="e">
        <f>VLOOKUP($A942,Price!$B:$F,8)</f>
        <v>#REF!</v>
      </c>
      <c r="F942" s="2" t="e">
        <f>VLOOKUP($A942,Price!$B:$F,9)</f>
        <v>#REF!</v>
      </c>
      <c r="G942" s="3" t="e">
        <f>VLOOKUP($B942,Price!$B:$F,6)</f>
        <v>#REF!</v>
      </c>
      <c r="H942" s="3" t="e">
        <f>VLOOKUP($B942,Price!$B:$F,7)</f>
        <v>#REF!</v>
      </c>
      <c r="I942" s="3" t="e">
        <f>VLOOKUP($B942,Price!$B:$F,8)</f>
        <v>#REF!</v>
      </c>
      <c r="J942" s="3" t="e">
        <f>VLOOKUP($B942,Price!$B:$F,9)</f>
        <v>#REF!</v>
      </c>
      <c r="L942" t="str">
        <f t="shared" si="368"/>
        <v>ORD0000819, ORD0000818</v>
      </c>
      <c r="M942">
        <v>1</v>
      </c>
      <c r="N942" t="e">
        <f>IF(B942="",C942,C942+G942)</f>
        <v>#REF!</v>
      </c>
    </row>
  </sheetData>
  <autoFilter ref="A1:N942" xr:uid="{00000000-0009-0000-0000-000003000000}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</vt:lpstr>
      <vt:lpstr>Orders</vt:lpstr>
      <vt:lpstr>Shipping Cost</vt:lpstr>
      <vt:lpstr>Mock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Besmond</dc:creator>
  <cp:lastModifiedBy>Ian Besmond</cp:lastModifiedBy>
  <dcterms:created xsi:type="dcterms:W3CDTF">2021-06-02T16:54:31Z</dcterms:created>
  <dcterms:modified xsi:type="dcterms:W3CDTF">2021-06-02T18:21:22Z</dcterms:modified>
</cp:coreProperties>
</file>