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ynw\Downloads\"/>
    </mc:Choice>
  </mc:AlternateContent>
  <xr:revisionPtr revIDLastSave="0" documentId="13_ncr:1_{532CCC36-A921-402E-810D-5F983596841F}" xr6:coauthVersionLast="47" xr6:coauthVersionMax="47" xr10:uidLastSave="{00000000-0000-0000-0000-000000000000}"/>
  <bookViews>
    <workbookView xWindow="-108" yWindow="-108" windowWidth="23256" windowHeight="12456" xr2:uid="{BB37E91D-A08B-47CD-9579-CFA996D4F05D}"/>
  </bookViews>
  <sheets>
    <sheet name="Sales Data" sheetId="1" r:id="rId1"/>
  </sheets>
  <definedNames>
    <definedName name="_xlnm._FilterDatabase" localSheetId="0" hidden="1">'Sales Data'!$A$1:$C$10</definedName>
    <definedName name="ExternalData_1" localSheetId="0" hidden="1">'Sales Data'!$S$1:$V$10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8" i="1"/>
  <c r="J8" i="1"/>
  <c r="J9" i="1" s="1"/>
  <c r="H5" i="1"/>
  <c r="J10" i="1" l="1"/>
  <c r="J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FE19CA-D28F-4641-A09F-47E2BF5403EA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<sst xmlns="http://schemas.openxmlformats.org/spreadsheetml/2006/main" count="37" uniqueCount="28">
  <si>
    <t>Sales</t>
  </si>
  <si>
    <t>Month</t>
  </si>
  <si>
    <t>Target</t>
  </si>
  <si>
    <t>IF</t>
  </si>
  <si>
    <t>First Logic:</t>
  </si>
  <si>
    <t>ELSE</t>
  </si>
  <si>
    <t>Second logic:</t>
  </si>
  <si>
    <t>May</t>
  </si>
  <si>
    <t>April</t>
  </si>
  <si>
    <t>March</t>
  </si>
  <si>
    <t>Logic</t>
  </si>
  <si>
    <t>Target &lt; Sales</t>
  </si>
  <si>
    <t>3200 &lt; 5000</t>
  </si>
  <si>
    <t>(Target/Sales)* no of days in the month</t>
  </si>
  <si>
    <t>(3200/5000)*30</t>
  </si>
  <si>
    <t>Target &gt; Sales</t>
  </si>
  <si>
    <t>30000 &gt; 9000</t>
  </si>
  <si>
    <t>Remaining</t>
  </si>
  <si>
    <t>THEN</t>
  </si>
  <si>
    <t>Example-April Month</t>
  </si>
  <si>
    <t>Example-May Month</t>
  </si>
  <si>
    <t>Compares with Precvious month Sales till it reached to the Zero or less than zero i.e. in minus value</t>
  </si>
  <si>
    <t>If 31 days - sales is 18000 then
If X days - sales is 16000
= (31*16000)/18000
= 27.5 days</t>
  </si>
  <si>
    <t>Days</t>
  </si>
  <si>
    <t>Answer:</t>
  </si>
  <si>
    <t>Suppose if instead of 16000 as previous sales it is 18000 which means difference will come as -2000</t>
  </si>
  <si>
    <r>
      <t xml:space="preserve">Get the No of Days of each month till it reached to the defined condition which is after substracting precious month sales it should be Zero or less that zero.
</t>
    </r>
    <r>
      <rPr>
        <u/>
        <sz val="11"/>
        <color theme="1"/>
        <rFont val="Calibri"/>
        <family val="2"/>
        <scheme val="minor"/>
      </rPr>
      <t>(And in the result it should show No of Days</t>
    </r>
    <r>
      <rPr>
        <sz val="11"/>
        <color theme="1"/>
        <rFont val="Calibri"/>
        <family val="2"/>
        <scheme val="minor"/>
      </rPr>
      <t>)</t>
    </r>
  </si>
  <si>
    <t>Custom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</si>
</sst>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DDB7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/>
    <xf numFmtId="164" fontId="0" fillId="3" borderId="1" xfId="0" applyNumberFormat="1" applyFill="1" applyBorder="1"/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right" vertical="top"/>
    </xf>
    <xf numFmtId="0" fontId="1" fillId="3" borderId="2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top"/>
    </xf>
    <xf numFmtId="164" fontId="0" fillId="3" borderId="4" xfId="0" applyNumberForma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22" fontId="0" fillId="0" borderId="0" xfId="0" applyNumberFormat="1"/>
    <xf numFmtId="22" fontId="0" fillId="0" borderId="0" xfId="0" applyNumberFormat="1" applyAlignment="1">
      <alignment horizontal="left" vertical="top"/>
    </xf>
  </cellXfs>
  <cellStyles count="1">
    <cellStyle name="Normal" xfId="0" builtinId="0"/>
  </cellStyles>
  <dxfs count="7">
    <dxf>
      <numFmt numFmtId="27" formatCode="dd/mm/yyyy\ 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mmm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6</xdr:row>
      <xdr:rowOff>706438</xdr:rowOff>
    </xdr:from>
    <xdr:to>
      <xdr:col>10</xdr:col>
      <xdr:colOff>1595438</xdr:colOff>
      <xdr:row>9</xdr:row>
      <xdr:rowOff>150813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EFA736D-E582-9091-AC7E-276FF0B8C343}"/>
            </a:ext>
          </a:extLst>
        </xdr:cNvPr>
        <xdr:cNvCxnSpPr/>
      </xdr:nvCxnSpPr>
      <xdr:spPr>
        <a:xfrm flipH="1">
          <a:off x="10334625" y="1801813"/>
          <a:ext cx="1833563" cy="1016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373063</xdr:colOff>
      <xdr:row>6</xdr:row>
      <xdr:rowOff>723901</xdr:rowOff>
    </xdr:from>
    <xdr:to>
      <xdr:col>10</xdr:col>
      <xdr:colOff>2057401</xdr:colOff>
      <xdr:row>10</xdr:row>
      <xdr:rowOff>515938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6B2182B-1739-4E2C-B6F7-67273BD9A4FE}"/>
            </a:ext>
          </a:extLst>
        </xdr:cNvPr>
        <xdr:cNvCxnSpPr/>
      </xdr:nvCxnSpPr>
      <xdr:spPr>
        <a:xfrm flipH="1">
          <a:off x="10279063" y="1819276"/>
          <a:ext cx="2351088" cy="16335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1963738</xdr:colOff>
      <xdr:row>6</xdr:row>
      <xdr:rowOff>1066801</xdr:rowOff>
    </xdr:from>
    <xdr:to>
      <xdr:col>11</xdr:col>
      <xdr:colOff>261938</xdr:colOff>
      <xdr:row>8</xdr:row>
      <xdr:rowOff>63500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DBD129E-B3A3-4EA2-8637-B8FE205B4511}"/>
            </a:ext>
          </a:extLst>
        </xdr:cNvPr>
        <xdr:cNvCxnSpPr/>
      </xdr:nvCxnSpPr>
      <xdr:spPr>
        <a:xfrm>
          <a:off x="12536488" y="2162176"/>
          <a:ext cx="520700" cy="4651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1121811-5773-417C-8825-88547331C2D9}" autoFormatId="16" applyNumberFormats="0" applyBorderFormats="0" applyFontFormats="0" applyPatternFormats="0" applyAlignmentFormats="0" applyWidthHeightFormats="0">
  <queryTableRefresh nextId="5">
    <queryTableFields count="4">
      <queryTableField id="1" name="Month" tableColumnId="1"/>
      <queryTableField id="2" name="Sales" tableColumnId="2"/>
      <queryTableField id="3" name="Target" tableColumnId="3"/>
      <queryTableField id="4" name="Custom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F67AD6-D3A9-4C68-814D-585A018CFF87}" name="Table1" displayName="Table1" ref="O1:Q10" totalsRowShown="0" headerRowBorderDxfId="5" tableBorderDxfId="6" totalsRowBorderDxfId="4">
  <autoFilter ref="O1:Q10" xr:uid="{C8F67AD6-D3A9-4C68-814D-585A018CFF87}"/>
  <tableColumns count="3">
    <tableColumn id="1" xr3:uid="{314494CE-8047-4F97-9381-27B41A0BD849}" name="Month" dataDxfId="3"/>
    <tableColumn id="2" xr3:uid="{1DE28B6A-7938-48BD-8921-DFF7BADC99B4}" name="Sales" dataDxfId="2"/>
    <tableColumn id="3" xr3:uid="{982AD49D-99DF-4DB7-A80A-D46ACC38002B}" name="Targe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7CF402-1248-430E-A091-AA0ACE6F0ABB}" name="Table_Table1" displayName="Table_Table1" ref="S1:V10" tableType="queryTable" totalsRowShown="0">
  <autoFilter ref="S1:V10" xr:uid="{CE7CF402-1248-430E-A091-AA0ACE6F0ABB}"/>
  <tableColumns count="4">
    <tableColumn id="1" xr3:uid="{4FC68AE8-E457-44D7-844C-7CFE6846A4D4}" uniqueName="1" name="Month" queryTableFieldId="1" dataDxfId="0"/>
    <tableColumn id="2" xr3:uid="{875AAB9D-4A45-45D7-9669-7F71821C6AF1}" uniqueName="2" name="Sales" queryTableFieldId="2"/>
    <tableColumn id="3" xr3:uid="{71C7BD6A-5908-470E-80AB-0964757F8998}" uniqueName="3" name="Target" queryTableFieldId="3"/>
    <tableColumn id="4" xr3:uid="{A939D8EE-CC3F-4BEB-8BED-191CC84FA6A5}" uniqueName="4" name="Custom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E29B5-3FC8-430E-8D31-3D7525BA8F3F}">
  <dimension ref="A1:V13"/>
  <sheetViews>
    <sheetView tabSelected="1" topLeftCell="H1" zoomScale="80" zoomScaleNormal="80" workbookViewId="0">
      <selection activeCell="S1" sqref="S1"/>
    </sheetView>
  </sheetViews>
  <sheetFormatPr defaultRowHeight="14.4" x14ac:dyDescent="0.3"/>
  <cols>
    <col min="1" max="1" width="11.21875" customWidth="1"/>
    <col min="2" max="2" width="12" customWidth="1"/>
    <col min="3" max="3" width="10" customWidth="1"/>
    <col min="4" max="4" width="6.21875" customWidth="1"/>
    <col min="5" max="5" width="6.77734375" customWidth="1"/>
    <col min="6" max="6" width="30.109375" customWidth="1"/>
    <col min="7" max="7" width="34.21875" bestFit="1" customWidth="1"/>
    <col min="8" max="8" width="22.5546875" customWidth="1"/>
    <col min="10" max="10" width="9.5546875" bestFit="1" customWidth="1"/>
    <col min="11" max="11" width="31.77734375" bestFit="1" customWidth="1"/>
    <col min="19" max="19" width="15.6640625" bestFit="1" customWidth="1"/>
    <col min="20" max="20" width="8.21875" bestFit="1" customWidth="1"/>
    <col min="21" max="21" width="9.109375" bestFit="1" customWidth="1"/>
    <col min="22" max="22" width="12" bestFit="1" customWidth="1"/>
  </cols>
  <sheetData>
    <row r="1" spans="1:22" x14ac:dyDescent="0.3">
      <c r="A1" s="7" t="s">
        <v>1</v>
      </c>
      <c r="B1" s="8" t="s">
        <v>0</v>
      </c>
      <c r="C1" s="9" t="s">
        <v>2</v>
      </c>
      <c r="D1" s="6" t="s">
        <v>10</v>
      </c>
      <c r="E1" s="1" t="s">
        <v>3</v>
      </c>
      <c r="F1" s="6" t="s">
        <v>4</v>
      </c>
      <c r="G1" s="1" t="s">
        <v>11</v>
      </c>
      <c r="H1" s="1"/>
      <c r="I1" s="1"/>
      <c r="J1" s="1"/>
      <c r="K1" s="1"/>
      <c r="L1" s="1"/>
      <c r="M1" s="1"/>
      <c r="O1" s="29" t="s">
        <v>1</v>
      </c>
      <c r="P1" s="30" t="s">
        <v>0</v>
      </c>
      <c r="Q1" s="31" t="s">
        <v>2</v>
      </c>
      <c r="S1" t="s">
        <v>1</v>
      </c>
      <c r="T1" t="s">
        <v>0</v>
      </c>
      <c r="U1" t="s">
        <v>2</v>
      </c>
      <c r="V1" t="s">
        <v>27</v>
      </c>
    </row>
    <row r="2" spans="1:22" x14ac:dyDescent="0.3">
      <c r="A2" s="10">
        <v>44562</v>
      </c>
      <c r="B2" s="11">
        <v>1500</v>
      </c>
      <c r="C2" s="12">
        <v>3600</v>
      </c>
      <c r="D2" s="1"/>
      <c r="E2" s="1"/>
      <c r="F2" s="1" t="s">
        <v>19</v>
      </c>
      <c r="G2" s="1" t="s">
        <v>12</v>
      </c>
      <c r="H2" s="1"/>
      <c r="I2" s="1"/>
      <c r="J2" s="1"/>
      <c r="K2" s="1"/>
      <c r="L2" s="1"/>
      <c r="M2" s="1"/>
      <c r="O2" s="27">
        <v>44562</v>
      </c>
      <c r="P2" s="11">
        <v>1500</v>
      </c>
      <c r="Q2" s="12">
        <v>3600</v>
      </c>
      <c r="S2" s="35">
        <v>44562</v>
      </c>
      <c r="T2">
        <v>1500</v>
      </c>
      <c r="U2">
        <v>3600</v>
      </c>
      <c r="V2">
        <v>31</v>
      </c>
    </row>
    <row r="3" spans="1:22" x14ac:dyDescent="0.3">
      <c r="A3" s="10">
        <v>44593</v>
      </c>
      <c r="B3" s="11">
        <v>1000</v>
      </c>
      <c r="C3" s="12">
        <v>3500</v>
      </c>
      <c r="D3" s="1"/>
      <c r="E3" s="1"/>
      <c r="F3" s="1"/>
      <c r="G3" s="1"/>
      <c r="H3" s="1"/>
      <c r="I3" s="1"/>
      <c r="J3" s="1"/>
      <c r="K3" s="1"/>
      <c r="L3" s="1"/>
      <c r="M3" s="1"/>
      <c r="O3" s="27">
        <v>44593</v>
      </c>
      <c r="P3" s="11">
        <v>1000</v>
      </c>
      <c r="Q3" s="12">
        <v>3500</v>
      </c>
      <c r="S3" s="35">
        <v>44593</v>
      </c>
      <c r="T3">
        <v>1000</v>
      </c>
      <c r="U3">
        <v>3500</v>
      </c>
      <c r="V3">
        <v>59</v>
      </c>
    </row>
    <row r="4" spans="1:22" x14ac:dyDescent="0.3">
      <c r="A4" s="10">
        <v>44621</v>
      </c>
      <c r="B4" s="13">
        <v>16000</v>
      </c>
      <c r="C4" s="12">
        <v>4500</v>
      </c>
      <c r="D4" s="1"/>
      <c r="E4" s="1" t="s">
        <v>18</v>
      </c>
      <c r="F4" s="1"/>
      <c r="G4" s="1" t="s">
        <v>13</v>
      </c>
      <c r="H4" s="1" t="s">
        <v>14</v>
      </c>
      <c r="I4" s="1"/>
      <c r="J4" s="1"/>
      <c r="K4" s="1"/>
      <c r="L4" s="1"/>
      <c r="M4" s="1"/>
      <c r="O4" s="27">
        <v>44621</v>
      </c>
      <c r="P4" s="13">
        <v>18000</v>
      </c>
      <c r="Q4" s="12">
        <v>4500</v>
      </c>
      <c r="S4" s="35">
        <v>44621</v>
      </c>
      <c r="T4">
        <v>18000</v>
      </c>
      <c r="U4">
        <v>4500</v>
      </c>
      <c r="V4">
        <v>7.75</v>
      </c>
    </row>
    <row r="5" spans="1:22" x14ac:dyDescent="0.3">
      <c r="A5" s="10">
        <v>44652</v>
      </c>
      <c r="B5" s="13">
        <v>5000</v>
      </c>
      <c r="C5" s="12">
        <v>3200</v>
      </c>
      <c r="D5" s="1"/>
      <c r="E5" s="1"/>
      <c r="F5" s="1"/>
      <c r="G5" s="20" t="s">
        <v>24</v>
      </c>
      <c r="H5" s="1">
        <f>(3200/5000)*30</f>
        <v>19.2</v>
      </c>
      <c r="I5" s="1"/>
      <c r="J5" s="1"/>
      <c r="K5" s="1"/>
      <c r="L5" s="1"/>
      <c r="M5" s="1"/>
      <c r="O5" s="27">
        <v>44652</v>
      </c>
      <c r="P5" s="13">
        <v>5000</v>
      </c>
      <c r="Q5" s="12">
        <v>3200</v>
      </c>
      <c r="S5" s="35">
        <v>44652</v>
      </c>
      <c r="T5">
        <v>5000</v>
      </c>
      <c r="U5">
        <v>3200</v>
      </c>
      <c r="V5">
        <v>19.2</v>
      </c>
    </row>
    <row r="6" spans="1:22" x14ac:dyDescent="0.3">
      <c r="A6" s="10">
        <v>44682</v>
      </c>
      <c r="B6" s="13">
        <v>9000</v>
      </c>
      <c r="C6" s="12">
        <v>30000</v>
      </c>
      <c r="D6" s="1"/>
      <c r="E6" s="1" t="s">
        <v>5</v>
      </c>
      <c r="F6" s="6" t="s">
        <v>6</v>
      </c>
      <c r="G6" s="1" t="s">
        <v>15</v>
      </c>
      <c r="H6" s="1"/>
      <c r="I6" s="1"/>
      <c r="J6" s="1"/>
      <c r="K6" s="1"/>
      <c r="L6" s="1"/>
      <c r="M6" s="1"/>
      <c r="O6" s="27">
        <v>44682</v>
      </c>
      <c r="P6" s="13">
        <v>9000</v>
      </c>
      <c r="Q6" s="12">
        <v>30000</v>
      </c>
      <c r="S6" s="35">
        <v>44682</v>
      </c>
      <c r="T6">
        <v>9000</v>
      </c>
      <c r="U6">
        <v>30000</v>
      </c>
      <c r="V6">
        <v>88.555555555555557</v>
      </c>
    </row>
    <row r="7" spans="1:22" s="3" customFormat="1" ht="100.8" x14ac:dyDescent="0.3">
      <c r="A7" s="14">
        <v>44440</v>
      </c>
      <c r="B7" s="15">
        <v>18000</v>
      </c>
      <c r="C7" s="16">
        <v>3500</v>
      </c>
      <c r="D7" s="4"/>
      <c r="E7" s="4"/>
      <c r="F7" s="5" t="s">
        <v>20</v>
      </c>
      <c r="G7" s="5" t="s">
        <v>16</v>
      </c>
      <c r="H7" s="5" t="s">
        <v>2</v>
      </c>
      <c r="I7" s="5" t="s">
        <v>0</v>
      </c>
      <c r="J7" s="5" t="s">
        <v>17</v>
      </c>
      <c r="K7" s="21" t="s">
        <v>26</v>
      </c>
      <c r="L7" s="4"/>
      <c r="M7" s="4"/>
      <c r="O7" s="28">
        <v>44440</v>
      </c>
      <c r="P7" s="15">
        <v>18000</v>
      </c>
      <c r="Q7" s="16">
        <v>3500</v>
      </c>
      <c r="S7" s="36">
        <v>44440</v>
      </c>
      <c r="T7">
        <v>18000</v>
      </c>
      <c r="U7">
        <v>3500</v>
      </c>
      <c r="V7">
        <v>5.833333333333333</v>
      </c>
    </row>
    <row r="8" spans="1:22" x14ac:dyDescent="0.3">
      <c r="A8" s="10">
        <v>44470</v>
      </c>
      <c r="B8" s="13">
        <v>5000</v>
      </c>
      <c r="C8" s="12">
        <v>4000</v>
      </c>
      <c r="D8" s="1"/>
      <c r="E8" s="1"/>
      <c r="F8" s="1"/>
      <c r="G8" s="1" t="s">
        <v>7</v>
      </c>
      <c r="H8" s="1">
        <v>30000</v>
      </c>
      <c r="I8" s="1">
        <v>9000</v>
      </c>
      <c r="J8" s="1">
        <f>H8-I8</f>
        <v>21000</v>
      </c>
      <c r="K8" s="1">
        <v>31</v>
      </c>
      <c r="L8" s="25">
        <f>K8+K9+K10</f>
        <v>92</v>
      </c>
      <c r="M8" s="26" t="s">
        <v>23</v>
      </c>
      <c r="O8" s="27">
        <v>44470</v>
      </c>
      <c r="P8" s="13">
        <v>5000</v>
      </c>
      <c r="Q8" s="12">
        <v>4000</v>
      </c>
      <c r="S8" s="35">
        <v>44470</v>
      </c>
      <c r="T8">
        <v>5000</v>
      </c>
      <c r="U8">
        <v>4000</v>
      </c>
      <c r="V8">
        <v>24.8</v>
      </c>
    </row>
    <row r="9" spans="1:22" x14ac:dyDescent="0.3">
      <c r="A9" s="10">
        <v>44501</v>
      </c>
      <c r="B9" s="13">
        <v>9000</v>
      </c>
      <c r="C9" s="17">
        <v>30000</v>
      </c>
      <c r="D9" s="1"/>
      <c r="E9" s="1"/>
      <c r="F9" s="24" t="s">
        <v>21</v>
      </c>
      <c r="G9" s="1" t="s">
        <v>8</v>
      </c>
      <c r="H9" s="1"/>
      <c r="I9" s="1">
        <v>5000</v>
      </c>
      <c r="J9" s="1">
        <f>J8-I9</f>
        <v>16000</v>
      </c>
      <c r="K9" s="1">
        <v>30</v>
      </c>
      <c r="L9" s="25"/>
      <c r="M9" s="26"/>
      <c r="O9" s="27">
        <v>44501</v>
      </c>
      <c r="P9" s="13">
        <v>9000</v>
      </c>
      <c r="Q9" s="17">
        <v>30000</v>
      </c>
      <c r="S9" s="35">
        <v>44501</v>
      </c>
      <c r="T9">
        <v>9000</v>
      </c>
      <c r="U9">
        <v>30000</v>
      </c>
      <c r="V9">
        <v>87.666666666666671</v>
      </c>
    </row>
    <row r="10" spans="1:22" x14ac:dyDescent="0.3">
      <c r="A10" s="10">
        <v>44531</v>
      </c>
      <c r="B10" s="11">
        <v>3400</v>
      </c>
      <c r="C10" s="12">
        <v>4200</v>
      </c>
      <c r="D10" s="1"/>
      <c r="E10" s="1"/>
      <c r="F10" s="24"/>
      <c r="G10" s="1" t="s">
        <v>9</v>
      </c>
      <c r="H10" s="1"/>
      <c r="I10" s="1">
        <v>16000</v>
      </c>
      <c r="J10" s="1">
        <f>J9-I10</f>
        <v>0</v>
      </c>
      <c r="K10" s="1">
        <v>31</v>
      </c>
      <c r="L10" s="25"/>
      <c r="M10" s="26"/>
      <c r="O10" s="32">
        <v>44531</v>
      </c>
      <c r="P10" s="33">
        <v>3400</v>
      </c>
      <c r="Q10" s="34">
        <v>4200</v>
      </c>
      <c r="S10" s="35">
        <v>44531</v>
      </c>
      <c r="T10">
        <v>3400</v>
      </c>
      <c r="U10">
        <v>4200</v>
      </c>
      <c r="V10">
        <v>33.666666666666664</v>
      </c>
    </row>
    <row r="11" spans="1:22" ht="72" x14ac:dyDescent="0.3">
      <c r="D11" s="1"/>
      <c r="E11" s="1"/>
      <c r="F11" s="1"/>
      <c r="G11" s="1"/>
      <c r="H11" s="2" t="s">
        <v>25</v>
      </c>
      <c r="I11" s="1">
        <v>18000</v>
      </c>
      <c r="J11" s="1">
        <f>J9-I11</f>
        <v>-2000</v>
      </c>
      <c r="K11" s="2" t="s">
        <v>22</v>
      </c>
      <c r="L11" s="23">
        <f>K8+K9+27.5</f>
        <v>88.5</v>
      </c>
      <c r="M11" s="22" t="s">
        <v>23</v>
      </c>
    </row>
    <row r="12" spans="1:22" x14ac:dyDescent="0.3">
      <c r="M12" s="18"/>
    </row>
    <row r="13" spans="1:22" x14ac:dyDescent="0.3">
      <c r="G13" s="19"/>
      <c r="M13" s="18"/>
    </row>
  </sheetData>
  <autoFilter ref="A1:C10" xr:uid="{7C7E29B5-3FC8-430E-8D31-3D7525BA8F3F}">
    <sortState xmlns:xlrd2="http://schemas.microsoft.com/office/spreadsheetml/2017/richdata2" ref="A2:C10">
      <sortCondition ref="A2:A10" customList="Jan,Feb,Mar,Apr,May,Jun,Jul,Aug,Sep,Oct,Nov,Dec"/>
    </sortState>
  </autoFilter>
  <mergeCells count="3">
    <mergeCell ref="F9:F10"/>
    <mergeCell ref="L8:L10"/>
    <mergeCell ref="M8:M10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k F A A B Q S w M E F A A C A A g A N n + 1 V o u g g I 6 m A A A A 9 g A A A B I A H A B D b 2 5 m a W c v U G F j a 2 F n Z S 5 4 b W w g o h g A K K A U A A A A A A A A A A A A A A A A A A A A A A A A A A A A h Y 9 N D o I w G E S v Q r q n P 0 i M I R 8 l 0 Y U b S U x M j N u m V G i E Y m i x 3 M 2 F R / I K Y h R 1 5 3 L e v M X M / X q D b G j q 4 K I 6 q 1 u T I o Y p C p S R b a F N m a L e H c M F y j h s h T y J U g W j b G w y 2 C J F l X P n h B D v P f Y z 3 H Y l i S h l 5 J B v d r J S j U A f W f + X Q 2 2 s E 0 Y q x G H / G s M j z N g c x z T G F M g E I d f m K 0 T j 3 m f 7 A 2 H V 1 6 7 v F F c m X C + B T B H I + w N / A F B L A w Q U A A I A C A A 2 f 7 V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n + 1 V o G Z f x l h A g A A k Q c A A B M A H A B G b 3 J t d W x h c y 9 T Z W N 0 a W 9 u M S 5 t I K I Y A C i g F A A A A A A A A A A A A A A A A A A A A A A A A A A A A J V V U W / a M B B + R + I / n L K X p E 3 T I U 1 7 K V T a w l Y h b d 3 U I O 0 h y o M J R x O R O J P j S K s Q / 3 1 n G 0 M I E Z R D A v t 8 3 + f P d 2 d T Y y r z i k N k f k c P w 8 F w U G d M 4 B L m b F H g C C Z Q o B w O g C y q G p E i e b 7 9 S 7 E I w k Y I 5 P J P J d a L q l q 7 3 i Z + Z i V O H I N 0 k m 0 c V l x S S O I b g g 9 O m D H + q s j f / q J D T D o 0 m A v G 6 1 U l y r A q m p K r x d o 1 u / m b j f O T W D L H B 0 l + W D K J M i 9 x 6 8 P G i V i B N a 3 M u P z 8 K V A 4 7 Z 4 z 8 Y r y 2 L / 1 9 i K + L J c k I W x q W Z U H E e Q 1 2 7 s d m T 4 4 u 1 g f D I U y Z G n W m s a H o T K j 4 E k K r Z D 2 i I 0 n G U 9 i 7 b I p s b Z L p j 6 q C t e D b t D v q s 5 V n W b c 0 s K P v J a B 9 f 9 a d b V b n j a 9 1 2 H 9 2 q x W l k / T K Q e K E y o w w v v g U y r K J b h R 0 k X P p E T B d B N O 4 H h J W b 7 q p v I 0 R m b I e 9 z K X J v 2 + 1 3 W P b g B J T a Y s r d 6 x r U m 1 0 r r I c G i x n 7 q u N + t z 8 S p G q x 4 w V R V M q e v T u F 8 m L d a w o d I z X Z t A V P V k X A H E Q 1 J J M 1 O B O 9 T v s m p r S H M M F 1 T 3 E f o N k z b n p C r T K O m q H u z 3 T Z d S o t x w f U m j 6 2 D + R f Q O n f q h s R a X A J j G J 3 R d g y 5 H G c t 1 w l O 7 k b v 0 W P N 5 D 6 5 B q I K t L 8 m l P R r s K q e 8 T Q x F b 0 C Z m r v X q g + 9 f N z U y 5 Q B N 9 F V V I 0 P K p G 8 O h z S 2 D X P Q + / I W X e f d R D M z Y s 1 0 i 2 f U i X V h 1 4 r I R U Q h V I N 6 e + p 7 Y f b k f 6 b u 3 n 7 9 v l X H 9 b M z 2 k T p y c D + 4 + R W 1 7 w b o p p H 3 R o q Z 0 j 6 + P 1 w 9 N Y g N s 7 Z z E h y d u 5 y Z w z n v / j B 7 + A 1 B L A Q I t A B Q A A g A I A D Z / t V a L o I C O p g A A A P Y A A A A S A A A A A A A A A A A A A A A A A A A A A A B D b 2 5 m a W c v U G F j a 2 F n Z S 5 4 b W x Q S w E C L Q A U A A I A C A A 2 f 7 V W D 8 r p q 6 Q A A A D p A A A A E w A A A A A A A A A A A A A A A A D y A A A A W 0 N v b n R l b n R f V H l w Z X N d L n h t b F B L A Q I t A B Q A A g A I A D Z / t V a B m X 8 Z Y Q I A A J E H A A A T A A A A A A A A A A A A A A A A A O M B A A B G b 3 J t d W x h c y 9 T Z W N 0 a W 9 u M S 5 t U E s F B g A A A A A D A A M A w g A A A J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E K A A A A A A A A f w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M V Q x N D o 1 N z o 0 N C 4 2 M j k w N D M z W i I g L z 4 8 R W 5 0 c n k g V H l w Z T 0 i R m l s b E N v b H V t b l R 5 c G V z I i B W Y W x 1 Z T 0 i c 0 J 3 T U R B Q T 0 9 I i A v P j x F b n R y e S B U e X B l P S J G a W x s Q 2 9 s d W 1 u T m F t Z X M i I F Z h b H V l P S J z W y Z x d W 9 0 O 0 1 v b n R o J n F 1 b 3 Q 7 L C Z x d W 9 0 O 1 N h b G V z J n F 1 b 3 Q 7 L C Z x d W 9 0 O 1 R h c m d l d C Z x d W 9 0 O y w m c X V v d D t D d X N 0 b 2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T W 9 u d G g s M H 0 m c X V v d D s s J n F 1 b 3 Q 7 U 2 V j d G l v b j E v V G F i b G U x L 0 F 1 d G 9 S Z W 1 v d m V k Q 2 9 s d W 1 u c z E u e 1 N h b G V z L D F 9 J n F 1 b 3 Q 7 L C Z x d W 9 0 O 1 N l Y 3 R p b 2 4 x L 1 R h Y m x l M S 9 B d X R v U m V t b 3 Z l Z E N v b H V t b n M x L n t U Y X J n Z X Q s M n 0 m c X V v d D s s J n F 1 b 3 Q 7 U 2 V j d G l v b j E v V G F i b G U x L 0 F 1 d G 9 S Z W 1 v d m V k Q 2 9 s d W 1 u c z E u e 0 N 1 c 3 R v b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Q X V 0 b 1 J l b W 9 2 Z W R D b 2 x 1 b W 5 z M S 5 7 T W 9 u d G g s M H 0 m c X V v d D s s J n F 1 b 3 Q 7 U 2 V j d G l v b j E v V G F i b G U x L 0 F 1 d G 9 S Z W 1 v d m V k Q 2 9 s d W 1 u c z E u e 1 N h b G V z L D F 9 J n F 1 b 3 Q 7 L C Z x d W 9 0 O 1 N l Y 3 R p b 2 4 x L 1 R h Y m x l M S 9 B d X R v U m V t b 3 Z l Z E N v b H V t b n M x L n t U Y X J n Z X Q s M n 0 m c X V v d D s s J n F 1 b 3 Q 7 U 2 V j d G l v b j E v V G F i b G U x L 0 F 1 d G 9 S Z W 1 v d m V k Q 2 9 s d W 1 u c z E u e 0 N 1 c 3 R v b S w z f S Z x d W 9 0 O 1 0 s J n F 1 b 3 Q 7 U m V s Y X R p b 2 5 z a G l w S W 5 m b y Z x d W 9 0 O z p b X X 0 i I C 8 + P E V u d H J 5 I F R 5 c G U 9 I k Z p b G x U Y X J n Z X Q i I F Z h b H V l P S J z V G F i b G V f V G F i b G U x I i A v P j x F b n R y e S B U e X B l P S J S Z W N v d m V y e V R h c m d l d F N o Z W V 0 I i B W Y W x 1 Z T 0 i c 1 N h b G V z I E R h d G E i I C 8 + P E V u d H J 5 I F R 5 c G U 9 I l J l Y 2 9 2 Z X J 5 V G F y Z 2 V 0 Q 2 9 s d W 1 u I i B W Y W x 1 Z T 0 i b D E 5 I i A v P j x F b n R y e S B U e X B l P S J S Z W N v d m V y e V R h c m d l d F J v d y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D d X N 0 b 2 0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g f 7 c 5 t r E 0 m T F T O V 4 Z 7 k e A A A A A A C A A A A A A A Q Z g A A A A E A A C A A A A D M 8 L a a K r F s 0 c l y x o o O x 4 n N m C 3 9 U u d n V U h u F X y d k h k R J w A A A A A O g A A A A A I A A C A A A A A 0 2 L K J 8 J K V 1 M U L j P E 4 F g t H f B Z h g 8 s o O 5 S h E p c X Z S i J K l A A A A D J G 4 m S 3 D J t F L A M Z p 9 s N W k 8 G Z A m t g U W A F 2 K A X c 4 n M Z s 1 j 1 u 4 1 c C e t + 5 D q 8 O l j U / 5 s Q m W B D Z / A N F 8 L n 1 c e 6 0 P W 4 H C V l / i q 8 6 F G N 7 z 6 g 1 Z T u + M 0 A A A A D z 9 L z V e V / J 1 E J z i h J V u Q 9 R i X 5 O q i o x U d / y j h I B z i G g W K J q t o Y z T h i 9 W 9 Y s I i q W r M A a 9 E Z Z M 2 R C i 4 6 N W m P H N / 7 R < / D a t a M a s h u p > 
</file>

<file path=customXml/itemProps1.xml><?xml version="1.0" encoding="utf-8"?>
<ds:datastoreItem xmlns:ds="http://schemas.openxmlformats.org/officeDocument/2006/customXml" ds:itemID="{A9112573-4E5A-46CE-9BAA-1756C9BC4A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Chandratre, Shraddha</dc:creator>
  <cp:lastModifiedBy>Glyn Willis</cp:lastModifiedBy>
  <dcterms:created xsi:type="dcterms:W3CDTF">2023-05-05T05:07:38Z</dcterms:created>
  <dcterms:modified xsi:type="dcterms:W3CDTF">2023-05-21T14:58:00Z</dcterms:modified>
</cp:coreProperties>
</file>