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Daniels\Downloads\"/>
    </mc:Choice>
  </mc:AlternateContent>
  <xr:revisionPtr revIDLastSave="0" documentId="13_ncr:1_{DFC538C6-8BAB-4552-8562-03F5484A08FC}" xr6:coauthVersionLast="47" xr6:coauthVersionMax="47" xr10:uidLastSave="{00000000-0000-0000-0000-000000000000}"/>
  <bookViews>
    <workbookView xWindow="-120" yWindow="-120" windowWidth="29040" windowHeight="15225" activeTab="2" xr2:uid="{00000000-000D-0000-FFFF-FFFF00000000}"/>
  </bookViews>
  <sheets>
    <sheet name="Export" sheetId="1" r:id="rId1"/>
    <sheet name="Export (2)" sheetId="2" r:id="rId2"/>
    <sheet name="Export (3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7" i="3" l="1"/>
  <c r="J87" i="3"/>
  <c r="I87" i="3"/>
  <c r="H87" i="3"/>
  <c r="G87" i="3"/>
  <c r="F87" i="3"/>
  <c r="E87" i="3"/>
  <c r="D87" i="3"/>
  <c r="C87" i="3"/>
  <c r="B87" i="3"/>
  <c r="K43" i="3"/>
  <c r="J43" i="3"/>
  <c r="I43" i="3"/>
  <c r="H43" i="3"/>
  <c r="G43" i="3"/>
  <c r="F43" i="3"/>
  <c r="D43" i="3"/>
  <c r="C43" i="3"/>
  <c r="B43" i="3"/>
  <c r="N80" i="2"/>
  <c r="M80" i="2"/>
  <c r="J80" i="2"/>
  <c r="G80" i="2"/>
  <c r="E80" i="2"/>
  <c r="D80" i="2"/>
  <c r="D79" i="2"/>
  <c r="N79" i="2"/>
  <c r="M79" i="2"/>
  <c r="L79" i="2"/>
  <c r="K79" i="2"/>
  <c r="J79" i="2"/>
  <c r="I79" i="2"/>
  <c r="H79" i="2"/>
  <c r="G79" i="2"/>
  <c r="F79" i="2"/>
  <c r="E79" i="2"/>
  <c r="N40" i="2"/>
  <c r="M40" i="2"/>
  <c r="L40" i="2"/>
  <c r="L80" i="2" s="1"/>
  <c r="K40" i="2"/>
  <c r="K80" i="2" s="1"/>
  <c r="J40" i="2"/>
  <c r="I40" i="2"/>
  <c r="I80" i="2" s="1"/>
  <c r="H40" i="2"/>
  <c r="H80" i="2" s="1"/>
  <c r="G40" i="2"/>
  <c r="F40" i="2"/>
  <c r="F80" i="2" s="1"/>
  <c r="E40" i="2"/>
  <c r="D40" i="2"/>
  <c r="E89" i="3" l="1"/>
  <c r="F89" i="3"/>
  <c r="H89" i="3"/>
  <c r="G89" i="3"/>
  <c r="B89" i="3"/>
  <c r="C89" i="3"/>
  <c r="D89" i="3"/>
  <c r="I89" i="3"/>
  <c r="J89" i="3"/>
  <c r="K89" i="3"/>
</calcChain>
</file>

<file path=xl/sharedStrings.xml><?xml version="1.0" encoding="utf-8"?>
<sst xmlns="http://schemas.openxmlformats.org/spreadsheetml/2006/main" count="1216" uniqueCount="350">
  <si>
    <t>Daniel Montes</t>
  </si>
  <si>
    <t>124-062 | Speedway 2 Offsites</t>
  </si>
  <si>
    <t/>
  </si>
  <si>
    <t>Incidentals - Materials and Deliveries - OH Deliveries</t>
  </si>
  <si>
    <t>Incidentals - Travel - Travel</t>
  </si>
  <si>
    <t>Overhead - Meal Period Premiums - Meal Premiums</t>
  </si>
  <si>
    <t>Overhead - Overhead - Overhead</t>
  </si>
  <si>
    <t>Pickup - Adjust Diversion Structure Per Siphon Plan - Adjust Inlet</t>
  </si>
  <si>
    <t>Total</t>
  </si>
  <si>
    <t>Anthony Robertson</t>
  </si>
  <si>
    <t>124-032 | Cypress Point</t>
  </si>
  <si>
    <t>Incidentals - Unload and String - Unload And String Pipe</t>
  </si>
  <si>
    <t>Incidentals - Thrust Blocks - Construct Thrust Block</t>
  </si>
  <si>
    <t>Pickup - Adjust Valves First - Adjust Valve Box</t>
  </si>
  <si>
    <t>Pickup - Adjust Valves Second - Adjust Valve Box</t>
  </si>
  <si>
    <t>Pickup - Adjust Meters First - Adjust Meter Box</t>
  </si>
  <si>
    <t>Pickup - Adjust Meters Second - Adjust Meter Box</t>
  </si>
  <si>
    <t>Structures - Lug D63 - Trench - Hand Dig</t>
  </si>
  <si>
    <t>Pickup - Adjust Cleanouts First - Adjust Cleanout</t>
  </si>
  <si>
    <t>Pickup - Adjust Cleanouts Second - Adjust Cleanout</t>
  </si>
  <si>
    <t>Structures Public - B1 Inlet Type F 12' D02 - STR - Inlet - Form/Pour/Strip Complete</t>
  </si>
  <si>
    <t>Structures Public - B2 Inlet Type F 20' D02 - STR - Inlet - Form/Pour/Strip Complete</t>
  </si>
  <si>
    <t>Structures - 60in Headwall - STR - Headwall / Wingwall - Form/Pour/Strip</t>
  </si>
  <si>
    <t>Structures - Lug D63 - BREAK IN TO 60in RCP</t>
  </si>
  <si>
    <t>Structures - Lug D63 - STR - Junction - Form/Pour/Strip Complete</t>
  </si>
  <si>
    <t>David Monerey</t>
  </si>
  <si>
    <t>Tony Ruff</t>
  </si>
  <si>
    <t>999-0000 | Seedling</t>
  </si>
  <si>
    <t>999-2222 | Cyvance To Go</t>
  </si>
  <si>
    <t>Rower Siphon - 12-15in SDR26 Rower - PVC - EX/Lay/Backfill - 12in-22in</t>
  </si>
  <si>
    <t>Rower - Jack and Bore at RR - Sub Assist</t>
  </si>
  <si>
    <t>Rower Siphon - Jack and Bore 36in Casing - Sub Assist</t>
  </si>
  <si>
    <t>Rower - Cathodic Test Station - Install Cathodic Test Station</t>
  </si>
  <si>
    <t>Rower - 6in SDR26 Lateral - PVC - EX/Lay/Backfill - 04in-10in</t>
  </si>
  <si>
    <t>Rower Siphon - Jack and Bore 36in Casing - Install Cathodic Test Station</t>
  </si>
  <si>
    <t>Rower - Jack and Bore at RR - Excavate And Backfill - Structure</t>
  </si>
  <si>
    <t>Rower Siphon - Jack and Bore 36in Casing - Excavate And Backfill - Structure</t>
  </si>
  <si>
    <t>Rower - Rower Services - Backfill - 50K - OPEN CUT</t>
  </si>
  <si>
    <t>Rower - Rower Services - EX - 50K - OPEN CUT</t>
  </si>
  <si>
    <t>Rower - Rower Services - PVC - Lay - 04in-10in</t>
  </si>
  <si>
    <t>Rower - Test And Video Rower - Test - Ball/Test/Dusk Rower</t>
  </si>
  <si>
    <t>Rower Siphon - Test &amp; Video Rower - Test - Ball/Test/Dusk Rower</t>
  </si>
  <si>
    <t>Rower - Ball Test Dusk - Test - Ball/Test/Dusk Rower</t>
  </si>
  <si>
    <t>Rower - 13-12in SDR26 Rower - PVC - EX/Lay/Backfill - 04in-10in</t>
  </si>
  <si>
    <t>Rower - 13-12in SDR26 Rower - PVC - EX/Lay/Backfill - 12in-22in</t>
  </si>
  <si>
    <t>Rower Siphon - 6-13in HDPE Fused - HDPE Fusion - Lay - 04in-12in</t>
  </si>
  <si>
    <t>Rower - 113in Steel Casing - Encasement - Steel Casing</t>
  </si>
  <si>
    <t>Structures Rower Siphon - Install CIP Concrete Diversion Structure Per Detail Sh. 13 - Install Riser</t>
  </si>
  <si>
    <t>Rower - 13in SDR35 - PVC - EX/Lay/Backfill - 04in-10in</t>
  </si>
  <si>
    <t>Rower Public - 13in SDR35 - PVC - EX/Lay/Backfill - 04in-10in</t>
  </si>
  <si>
    <t>Structures - A4 Cleanout D09 - Precast - Set Precast 413in X 30in FLATTOP</t>
  </si>
  <si>
    <t>Structures Public - A13 Cleanout D09 - Precast - Set Precast 413in X 30in FLATTOP</t>
  </si>
  <si>
    <t>Rower Public - 13in SDR35 - POC - TIE INTO EXISTING WITH FITTING</t>
  </si>
  <si>
    <t>Structures - A13 Cleanout D09 - Precast - Set Precast 413in X 30in FLATTOP</t>
  </si>
  <si>
    <t>Crorm Infrastructure - 113-413in RCP - Backfill - 130K - &lt;10' Deep OPEN CUT</t>
  </si>
  <si>
    <t>Crorm Infrastructure - 113-413in RCP - EX - 130K - &lt;10' Deep OPEN CUT</t>
  </si>
  <si>
    <t>Crorm Infrastructure - 113-413in RCP - Pipe Banding</t>
  </si>
  <si>
    <t>Crorm Infrastructure - 54in-134in RCP - Pipe Banding</t>
  </si>
  <si>
    <t>Crorm Infrastructure - 113-413in RCP - RCP - Lay - 32in-413in</t>
  </si>
  <si>
    <t>Crorm Infrastructure - 54in-134in RCP - RCP - EX/Lay/Backfill - 50in-72in</t>
  </si>
  <si>
    <t>Crorm Infrastructure - 113-413in RCP - RCP - Lay - 20in-30in</t>
  </si>
  <si>
    <t>Crorm Infrastructure - 54in-134in RCP - RCP - EX/Lay/Backfill - 74in-96in</t>
  </si>
  <si>
    <t>Crorm Infrastructure - EX &amp; BF Large RCB - Backfill - 130K - &lt;10' Deep OPEN CUT</t>
  </si>
  <si>
    <t>Crorm Infrastructure - EX &amp; BF Large RCB - EX - 130K - &lt;10' Deep OPEN CUT</t>
  </si>
  <si>
    <t>Crorm Infrastructure - EX &amp; BF Small RCB - Backfill - 130K - &lt;10' Deep OPEN CUT</t>
  </si>
  <si>
    <t>Crorm Infrastructure - EX &amp; BF Small RCB - EX - 130K - &lt;10' Deep OPEN CUT</t>
  </si>
  <si>
    <t>Crorm Infrastructure - Install PPL24 Liner Lat. F10 - F11 &amp; Line F Sta 130+313 To 131+ - Place PVC Liner</t>
  </si>
  <si>
    <t>Crorm Infrastructure - Remove Portion Of MWD Cap - Remove Pipe - Small</t>
  </si>
  <si>
    <t>Crorm Infrastructure - Break Pipe For JS #1 - #2 - #3 - &amp; #4 - POC - Expose And Prep For Tie In</t>
  </si>
  <si>
    <t>Crorm Infrastructure - EX &amp; BF Catch Basin - Excavate And Backfill - Structure</t>
  </si>
  <si>
    <t>Crorm Infrastructure - Place Bulkhead - Plug Pipe Ends</t>
  </si>
  <si>
    <t>Crorm Infrastructure - EX &amp; BF Transition Structures - Excavate And Backfill - Structure</t>
  </si>
  <si>
    <t>Crorm - Bio Ponds - Place HDPE Liner</t>
  </si>
  <si>
    <t>Crorm - Bio Ponds - PLACE POND MATERIALS</t>
  </si>
  <si>
    <t>Crorm - 30in RCP - RCP - EX/Lay/Backfill - 20in-30in</t>
  </si>
  <si>
    <t>Crorm Public - 2x6 RCB - RCB - EX/Lay/Backfill - 74in-96in</t>
  </si>
  <si>
    <t>Crorm Public - 2x6 RCB - Unload And String Pipe</t>
  </si>
  <si>
    <t>Crorm - 6in SDR35 Perf - PVC - Lay - 04in-10in</t>
  </si>
  <si>
    <t>Crorm - 60in RCP - RCP - EX/Lay/Backfill - 50in-72in</t>
  </si>
  <si>
    <t>Crorm - 6in SDR35 - PVC - EX/Lay/Backfill - 04in-10in</t>
  </si>
  <si>
    <t>Crorm - 113-24in HDPE - HDPE BELL&amp;SPIGOT EX/LAY/BACKFILL - 14in-30in</t>
  </si>
  <si>
    <t>Crorm - 113in RCP - RCP - EX/Lay/Backfill - 12in-113in</t>
  </si>
  <si>
    <t>Crorm - RSP D40 - Place Geotextile Fabric</t>
  </si>
  <si>
    <t>Crorm - RSP D40 - Place RipRap</t>
  </si>
  <si>
    <t>Crorm - 6in Cleanout - Install Cleanout</t>
  </si>
  <si>
    <t>Crorm - RSP D40 - Place RipRap Bedding</t>
  </si>
  <si>
    <t>Crorm - Area Drains - Install AREA Drains</t>
  </si>
  <si>
    <t>Crorm Public - 2x6 RCB - STR - RCB-TIE INTO STRUCTURES</t>
  </si>
  <si>
    <t>Crorm - 60in RCP Jack Bore - Excavate &amp; Backfill - Pits</t>
  </si>
  <si>
    <t>Crorm Public - Bore 2x6 RCB - Excavate &amp; Backfill - Pits</t>
  </si>
  <si>
    <t>Crorm Papa St - Install 24in RCP - Backfill - 130K - &lt;10' Deep OPEN CUT</t>
  </si>
  <si>
    <t>Crorm Papa St - Install 24in RCP - EX - 130K - &lt;10' Deep OPEN CUT</t>
  </si>
  <si>
    <t>Crorm Papa St - Install 24in RCP - RCP - Lay - 20in-30in</t>
  </si>
  <si>
    <t>Crorm Papa St - Remove Existing 24in RCP ( Includes Structure ) - Remove Pipe - 14in - 30in</t>
  </si>
  <si>
    <t>Crorm Papa St - Ex &amp; Bf MH - Excavate And Backfill - Structure</t>
  </si>
  <si>
    <t>Crorm Infrastructure - Remove Pipe And Dispose - Remove Torage Str Large</t>
  </si>
  <si>
    <t>Crorm Infrastructure - Demo - Ex &amp; Bf Line B Channel Connection - Remove Torage Str Large</t>
  </si>
  <si>
    <t>Crorm Infrastructure - Demo - Ex &amp; Bf Line C Channel Connection - Remove Torage Str Large</t>
  </si>
  <si>
    <t>Crorm Infrastructure - Demo And Ex For Transition At 144in CMP - Remove Torage Str Large</t>
  </si>
  <si>
    <t>Crorm Infrastructure - Remove Channel For JS #7 - Remove Torage Str Large</t>
  </si>
  <si>
    <t>Crorm Infrastructure - Remove Existing 12' X 6' RCB To Join - Remove Torage Str Large</t>
  </si>
  <si>
    <t>Crorm Infrastructure - Remove Existing 60in And Plug - Remove Torage Str Large</t>
  </si>
  <si>
    <t>Crorm Infrastructure - Remove Interfering Portion Of Existing 72in And Plug - Remove Torage Str Large</t>
  </si>
  <si>
    <t>Zipholing - Zipholing - Zipholing - Vermeer 555</t>
  </si>
  <si>
    <t>Incidentals - Shop - Shop Shaper</t>
  </si>
  <si>
    <t>Redo - Redo - Redo - Shaper</t>
  </si>
  <si>
    <t>Redo - Redo Misc - Redo Misc - Shaper</t>
  </si>
  <si>
    <t>Crorm Infrastructure - Demo - Ex &amp; Bf Line B Channel Connection - Excavate - Function Structure</t>
  </si>
  <si>
    <t>Crorm Infrastructure - Demo - Ex &amp; Bf Line C Channel Connection - Excavate - Function Structure</t>
  </si>
  <si>
    <t>Structures Rower Siphon - Install CIP Concrete Diversion Structure Per Detail Sh. 13 - STR - Function Structure - Form / Pour / Strip</t>
  </si>
  <si>
    <t>Structures - Grated Inlet G1 D13 - STR - Function Structure - Form / Pour / Strip</t>
  </si>
  <si>
    <t>Structures - A4 Cleanout D09 - Backfill - Function Structure</t>
  </si>
  <si>
    <t>Structures - A4 Cleanout D09 - Excavate - Function Structure</t>
  </si>
  <si>
    <t>Structures Public - A13 Cleanout D09 - Backfill - Function Structure</t>
  </si>
  <si>
    <t>Structures Public - A13 Cleanout D09 - Excavate - Function Structure</t>
  </si>
  <si>
    <t>Structures Public - B1 Inlet Type F 12' D02 - Backfill - Function Structure</t>
  </si>
  <si>
    <t>Structures Public - B1 Inlet Type F 12' D02 - Excavate - Function Structure</t>
  </si>
  <si>
    <t>Structures Public - B2 Inlet Type F 20' D02 - Backfill - Function Structure</t>
  </si>
  <si>
    <t>Structures Public - B2 Inlet Type F 20' D02 - Excavate - Function Structure</t>
  </si>
  <si>
    <t>Structures - 60in Headwall - Backfill - Function Structure</t>
  </si>
  <si>
    <t>Structures - 60in Headwall - Excavate - Function Structure</t>
  </si>
  <si>
    <t>Structures - A13 Cleanout D09 - Backfill - Function Structure</t>
  </si>
  <si>
    <t>Structures - A13 Cleanout D09 - Excavate - Function Structure</t>
  </si>
  <si>
    <t>Sandage - Chlor Test Dusk - Dusk/Test Sandage</t>
  </si>
  <si>
    <t>Crorm - Dusk and Video - Dusk/Test Sandage</t>
  </si>
  <si>
    <t>Sandage - 13in C900 - PVC - EX/Lay/Backfill - 04in-10in</t>
  </si>
  <si>
    <t>Sandage Public - 13-12in C900 - PVC - EX/Lay/Backfill - 04in-10in</t>
  </si>
  <si>
    <t>Sandage Public - Remove 13in ACP - EX - 65K - &lt;10' Deep OPEN CUT</t>
  </si>
  <si>
    <t>Sandage - 1in Sandage Service - Install Meter Box</t>
  </si>
  <si>
    <t>Sandage - Dual Check FW Valve W30 - Install Burried Valve</t>
  </si>
  <si>
    <t>Sandage - 13in RW Gate Valve - Install Burried Valve</t>
  </si>
  <si>
    <t>Sandage - 2in ARV - Install ARV/Blowoff</t>
  </si>
  <si>
    <t>Sandage Public - 1in IRR Service - Install Meter Box</t>
  </si>
  <si>
    <t>Sandage Public - 13in RW Gate Valve - Install Burried Valve</t>
  </si>
  <si>
    <t>Sandage Public - Remove Blowoff - DIP - Lay - Install Fittings</t>
  </si>
  <si>
    <t>Sandage Public - Remove Blowoff - Remove Blowoff</t>
  </si>
  <si>
    <t>Cobilization - CobilIZATION - Job Start</t>
  </si>
  <si>
    <t>Street Clerk - Sawcut Rmv Pave - Remove Asphalt - Zipper</t>
  </si>
  <si>
    <t>Rower Siphon - Sawcut and Rmv Island - Remove FlatClerk LF</t>
  </si>
  <si>
    <t>Street Clerk - Sawcut Rmv Pave - Asphalt Paving - Trench - Hand Place</t>
  </si>
  <si>
    <t>ClerkTickets - Clerk Tickets - Clerk Tickets - Shaper</t>
  </si>
  <si>
    <t>Sandage Public - 1in IRR BFP - Install Backshow Preventer</t>
  </si>
  <si>
    <t>Transform RFC01 - Excavator and Breaker per Hillwood's Request Shaper &amp; Bench</t>
  </si>
  <si>
    <t>Transform RFC1B - Excavator and Breaker per Hillwood's Request Shaper &amp; Bench Shaper &amp; Bench</t>
  </si>
  <si>
    <t>Transform RFC1C - Excavator and Breaker per Hillwood's Request Shaper &amp; Bench  Shaper &amp; Bench</t>
  </si>
  <si>
    <t>Redo - Redo Bench - Redo Equip - Shaper</t>
  </si>
  <si>
    <t>Transform RFC03 - Rower Line Repair Shaper &amp; Bench</t>
  </si>
  <si>
    <t>Transform RFC02 - Delta 1 SD Delta 1 and 2 Rower Plan Changes Shaper &amp; Bench</t>
  </si>
  <si>
    <t>Transform  Premium Time  Shaper &amp; Bench</t>
  </si>
  <si>
    <t>Cobilization - Per Diem Subsistence Shaper &amp; Bench</t>
  </si>
  <si>
    <t>Pickup - Adjust brands First - Adjust brand</t>
  </si>
  <si>
    <t>Pickup - Adjust brands Second - Adjust brand</t>
  </si>
  <si>
    <t>Sandage - brand W12 - Install brand</t>
  </si>
  <si>
    <t>Sandage Public - brand W12 - Install brand</t>
  </si>
  <si>
    <t>Rower - EX &amp; BF Tube - Excavate And Backfill - Structure</t>
  </si>
  <si>
    <t>Crorm Infrastructure - EX &amp; BF Tubes - Excavate And Backfill - Structure</t>
  </si>
  <si>
    <t>Rower Siphon - EX &amp; BF Tube - Excavate And Backfill - Structure</t>
  </si>
  <si>
    <t>Pickup - RTG Tubes In Function Corridor - Adjust Function Tube</t>
  </si>
  <si>
    <t>Rower - Join Tube - Sub Assist</t>
  </si>
  <si>
    <t>Rower - Rmv Tube and Abnd Pipe - Remove Torage Inlet/CB/MH</t>
  </si>
  <si>
    <t>Rower Siphon - Internal Clerk on MH - STR - Tube - Modify Tube</t>
  </si>
  <si>
    <t>Rower Siphon - Rechannel IEAU Tube &amp; Join - STR - Tube - Modify Tube</t>
  </si>
  <si>
    <t>Pickup - Adjust Tubes First - Adjust Function Tube</t>
  </si>
  <si>
    <t>Pickup - Adjust Tubes Second - Adjust Function Tube</t>
  </si>
  <si>
    <t>Structures - A4 Cleanout D09 - STR - Tube - Form/Pour/Strip Complete</t>
  </si>
  <si>
    <t>Structures Public - A13 Cleanout D09 - STR - Tube - Form/Pour/Strip Complete</t>
  </si>
  <si>
    <t>Structures - A13 Cleanout D09 - STR - Tube - Form/Pour/Strip Complete</t>
  </si>
  <si>
    <t>500250304020WIP</t>
  </si>
  <si>
    <t>500260304040WIP</t>
  </si>
  <si>
    <t>500230305020WIP</t>
  </si>
  <si>
    <t>950500503020WIP</t>
  </si>
  <si>
    <t>950490503040WIP</t>
  </si>
  <si>
    <t>950520503050WIP</t>
  </si>
  <si>
    <t>950530503050WIP</t>
  </si>
  <si>
    <t>990653004020WIP</t>
  </si>
  <si>
    <t>3003330333060WIP</t>
  </si>
  <si>
    <t>300390333060WIP</t>
  </si>
  <si>
    <t>3003309030330WIP</t>
  </si>
  <si>
    <t>3003330333030WIP</t>
  </si>
  <si>
    <t>300390304040WIP</t>
  </si>
  <si>
    <t>330300303020WIP</t>
  </si>
  <si>
    <t>3003330333020WIP</t>
  </si>
  <si>
    <t>300390304050WIP</t>
  </si>
  <si>
    <t>330330335030WIP</t>
  </si>
  <si>
    <t>3003303303030WIP</t>
  </si>
  <si>
    <t>3303330903040WIP</t>
  </si>
  <si>
    <t>300340903030WIP</t>
  </si>
  <si>
    <t>3002509030330WIP</t>
  </si>
  <si>
    <t>3002609030330WIP</t>
  </si>
  <si>
    <t>300220309060WIP</t>
  </si>
  <si>
    <t>330330309060WIP</t>
  </si>
  <si>
    <t>300230309060WIP</t>
  </si>
  <si>
    <t>300300903320WIP</t>
  </si>
  <si>
    <t>300240309060WIP</t>
  </si>
  <si>
    <t>950930503030WIP</t>
  </si>
  <si>
    <t>993023002030WIP</t>
  </si>
  <si>
    <t>330320502320WIP</t>
  </si>
  <si>
    <t>93309334030240WIP</t>
  </si>
  <si>
    <t>9330994030250WIP</t>
  </si>
  <si>
    <t>OV3054030220WIP</t>
  </si>
  <si>
    <t>OV3044030230WIP</t>
  </si>
  <si>
    <t>9503390503030WIP</t>
  </si>
  <si>
    <t>9003360903030WIP</t>
  </si>
  <si>
    <t>RE3064030330WIP</t>
  </si>
  <si>
    <t>RE30334030350WIP</t>
  </si>
  <si>
    <t>3303406340330WIP</t>
  </si>
  <si>
    <t>330320309060WIP</t>
  </si>
  <si>
    <t>3303506340330WIP</t>
  </si>
  <si>
    <t>300250309020WIP</t>
  </si>
  <si>
    <t>300260309020WIP</t>
  </si>
  <si>
    <t>30023309030330WIP</t>
  </si>
  <si>
    <t>3003509030330WIP</t>
  </si>
  <si>
    <t>3003609030330WIP</t>
  </si>
  <si>
    <t>3003209030330WIP</t>
  </si>
  <si>
    <t>330390309060WIP</t>
  </si>
  <si>
    <t>3330530636030WIP</t>
  </si>
  <si>
    <t>WT3094030930WIP</t>
  </si>
  <si>
    <t>9330590353030WIP</t>
  </si>
  <si>
    <t>50023303303020WIP</t>
  </si>
  <si>
    <t>330350303030WIP</t>
  </si>
  <si>
    <t>330050303030WIP</t>
  </si>
  <si>
    <t>530330304050WIP</t>
  </si>
  <si>
    <t>530330353030WIP</t>
  </si>
  <si>
    <t>500230330030WIP</t>
  </si>
  <si>
    <t>500220303030WIP</t>
  </si>
  <si>
    <t>93305330503030WIP</t>
  </si>
  <si>
    <t>950530503020WIP</t>
  </si>
  <si>
    <t>9504330503040WIP</t>
  </si>
  <si>
    <t>300330502050WIP</t>
  </si>
  <si>
    <t>300320502030WIP</t>
  </si>
  <si>
    <t>500240304030WIP</t>
  </si>
  <si>
    <t>950460503030WIP</t>
  </si>
  <si>
    <t>5003003302030WIP</t>
  </si>
  <si>
    <t>5003003303040WIP</t>
  </si>
  <si>
    <t>3300396030320WIP</t>
  </si>
  <si>
    <t>5003003303030WIP</t>
  </si>
  <si>
    <t>3300350309030WIP</t>
  </si>
  <si>
    <t>3300350309020WIP</t>
  </si>
  <si>
    <t>3300350634090WIP</t>
  </si>
  <si>
    <t>990643002030WIP</t>
  </si>
  <si>
    <t>900430903030WIP</t>
  </si>
  <si>
    <t>530330635020WIP</t>
  </si>
  <si>
    <t>3330400309030WIP</t>
  </si>
  <si>
    <t>3330400309020WIP</t>
  </si>
  <si>
    <t>3330400634090WIP</t>
  </si>
  <si>
    <t>3330430309030WIP</t>
  </si>
  <si>
    <t>3330430309020WIP</t>
  </si>
  <si>
    <t>3330430633050WIP</t>
  </si>
  <si>
    <t>3330420309030WIP</t>
  </si>
  <si>
    <t>3330420309020WIP</t>
  </si>
  <si>
    <t>3330420633050WIP</t>
  </si>
  <si>
    <t>9330634030240WIP</t>
  </si>
  <si>
    <t>9330624030250WIP</t>
  </si>
  <si>
    <t>OV0664030230WIP</t>
  </si>
  <si>
    <t>RE06334030330WIP</t>
  </si>
  <si>
    <t>RE0694030330WIP</t>
  </si>
  <si>
    <t>330050350030WIP</t>
  </si>
  <si>
    <t>500330309060WIP</t>
  </si>
  <si>
    <t>530340309060WIP</t>
  </si>
  <si>
    <t>33003330309030WIP</t>
  </si>
  <si>
    <t>33003330309020WIP</t>
  </si>
  <si>
    <t>33003330633300WIP</t>
  </si>
  <si>
    <t>3300360309030WIP</t>
  </si>
  <si>
    <t>3300360309020WIP</t>
  </si>
  <si>
    <t>3300360634090WIP</t>
  </si>
  <si>
    <t>3300390330050WIP</t>
  </si>
  <si>
    <t>3300390636530WIP</t>
  </si>
  <si>
    <t>300300502060WIP</t>
  </si>
  <si>
    <t>3303330502050WIP</t>
  </si>
  <si>
    <t>330200502030WIP</t>
  </si>
  <si>
    <t>330360502090WIP</t>
  </si>
  <si>
    <t>330340903060WIP</t>
  </si>
  <si>
    <t>356690456630WIP</t>
  </si>
  <si>
    <t>356630303030WIP</t>
  </si>
  <si>
    <t>330360456630WIP</t>
  </si>
  <si>
    <t>3003330303060WIP</t>
  </si>
  <si>
    <t>356630303020WIP</t>
  </si>
  <si>
    <t>600400902030WIP</t>
  </si>
  <si>
    <t>330360902040WIP</t>
  </si>
  <si>
    <t>300230303060WIP</t>
  </si>
  <si>
    <t>300200303060WIP</t>
  </si>
  <si>
    <t>356620605030WIP</t>
  </si>
  <si>
    <t>600403403020WIP</t>
  </si>
  <si>
    <t>330360303060WIP</t>
  </si>
  <si>
    <t>330360333020WIP</t>
  </si>
  <si>
    <t>3566332566500WIP</t>
  </si>
  <si>
    <t>330322566500WIP</t>
  </si>
  <si>
    <t>356660309060WIP</t>
  </si>
  <si>
    <t>300290356605WIP</t>
  </si>
  <si>
    <t>356630502320WIP</t>
  </si>
  <si>
    <t>356640303030WIP</t>
  </si>
  <si>
    <t>356662566500WIP</t>
  </si>
  <si>
    <t>RFC566566003WIP</t>
  </si>
  <si>
    <t>RFC56656603BWIP</t>
  </si>
  <si>
    <t>RFC56656603CWIP</t>
  </si>
  <si>
    <t>9333566566300WIP</t>
  </si>
  <si>
    <t>3566330309060WIP</t>
  </si>
  <si>
    <t>356650903060WIP</t>
  </si>
  <si>
    <t>3330530502360WIP</t>
  </si>
  <si>
    <t>RFC566566002WIP</t>
  </si>
  <si>
    <t>356640456630WIP</t>
  </si>
  <si>
    <t>300330456620WIP</t>
  </si>
  <si>
    <t>500320456620WIP</t>
  </si>
  <si>
    <t>356660303030WIP</t>
  </si>
  <si>
    <t>356620303040WIP</t>
  </si>
  <si>
    <t>356620330030WIP</t>
  </si>
  <si>
    <t>5002330603030WIP</t>
  </si>
  <si>
    <t>330360303050WIP</t>
  </si>
  <si>
    <t>356690502030WIP</t>
  </si>
  <si>
    <t>3566330502090WIP</t>
  </si>
  <si>
    <t>950440503060WIP</t>
  </si>
  <si>
    <t>950450503060WIP</t>
  </si>
  <si>
    <t>500260502020WIP</t>
  </si>
  <si>
    <t>3300360606030WIP</t>
  </si>
  <si>
    <t>3300350606050WIP</t>
  </si>
  <si>
    <t>500290506030WIP</t>
  </si>
  <si>
    <t>3330400606050WIP</t>
  </si>
  <si>
    <t>9330635660063WIP</t>
  </si>
  <si>
    <t>OV0664030220WIP</t>
  </si>
  <si>
    <t>RE0604030350WIP</t>
  </si>
  <si>
    <t>3300360606050WIP</t>
  </si>
  <si>
    <t>330390502060WIP</t>
  </si>
  <si>
    <t>330340336060WIP</t>
  </si>
  <si>
    <t>WT0634030930WIP</t>
  </si>
  <si>
    <t>Person</t>
  </si>
  <si>
    <t>Code Name</t>
  </si>
  <si>
    <t>Item Description</t>
  </si>
  <si>
    <t>Item Code</t>
  </si>
  <si>
    <t>Expected Quantity</t>
  </si>
  <si>
    <t>Current Quantity</t>
  </si>
  <si>
    <t>Planned Quantity</t>
  </si>
  <si>
    <t>Actual Quantity</t>
  </si>
  <si>
    <t>Planned Price</t>
  </si>
  <si>
    <t>Expected Price</t>
  </si>
  <si>
    <t>Current Price</t>
  </si>
  <si>
    <t>Planned Unit Price</t>
  </si>
  <si>
    <t>Expected Unit Price</t>
  </si>
  <si>
    <t>Current Unit Price</t>
  </si>
  <si>
    <t>Item Description and Item Code</t>
  </si>
  <si>
    <t>Toney Dunerey</t>
  </si>
  <si>
    <t>194-069 | Speedway 9 Offsites</t>
  </si>
  <si>
    <t>Person and Item Description and Item Code</t>
  </si>
  <si>
    <t>Product 1 | Speedway 2</t>
  </si>
  <si>
    <t>Grand Total</t>
  </si>
  <si>
    <t>Logo Here</t>
  </si>
  <si>
    <t>Header Here</t>
  </si>
  <si>
    <t>Other related info here</t>
  </si>
  <si>
    <t>Product 2 | Speedway 9</t>
  </si>
  <si>
    <t>pg 1</t>
  </si>
  <si>
    <t>pg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</si>
</sst>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B050"/>
      <name val="Calibri"/>
      <family val="2"/>
    </font>
    <font>
      <sz val="24"/>
      <name val="Calibri"/>
      <family val="2"/>
    </font>
    <font>
      <b/>
      <sz val="48"/>
      <name val="Calibri"/>
      <family val="2"/>
    </font>
    <font>
      <sz val="36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3" fontId="0" fillId="0" borderId="0" xfId="0" applyNumberFormat="1"/>
    <xf numFmtId="164" fontId="0" fillId="0" borderId="0" xfId="0" applyNumberFormat="1"/>
    <xf numFmtId="3" fontId="1" fillId="0" borderId="0" xfId="0" applyNumberFormat="1" applyFon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0" xfId="0" applyAlignment="1"/>
    <xf numFmtId="3" fontId="2" fillId="0" borderId="2" xfId="0" applyNumberFormat="1" applyFont="1" applyBorder="1" applyAlignment="1"/>
    <xf numFmtId="0" fontId="0" fillId="2" borderId="0" xfId="0" applyFill="1" applyAlignment="1">
      <alignment vertical="top"/>
    </xf>
    <xf numFmtId="0" fontId="0" fillId="2" borderId="0" xfId="0" applyFill="1"/>
    <xf numFmtId="3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 applyAlignment="1">
      <alignment vertical="top"/>
    </xf>
    <xf numFmtId="0" fontId="0" fillId="2" borderId="0" xfId="0" applyFill="1" applyAlignment="1"/>
    <xf numFmtId="0" fontId="2" fillId="2" borderId="0" xfId="0" applyFont="1" applyFill="1"/>
    <xf numFmtId="3" fontId="2" fillId="2" borderId="0" xfId="0" applyNumberFormat="1" applyFont="1" applyFill="1" applyBorder="1" applyAlignment="1"/>
    <xf numFmtId="3" fontId="2" fillId="0" borderId="0" xfId="0" applyNumberFormat="1" applyFont="1" applyBorder="1" applyAlignment="1"/>
    <xf numFmtId="0" fontId="1" fillId="3" borderId="0" xfId="0" applyFont="1" applyFill="1" applyAlignment="1">
      <alignment vertical="top"/>
    </xf>
    <xf numFmtId="0" fontId="0" fillId="3" borderId="0" xfId="0" applyFill="1" applyAlignment="1"/>
    <xf numFmtId="3" fontId="2" fillId="3" borderId="0" xfId="0" applyNumberFormat="1" applyFont="1" applyFill="1" applyBorder="1" applyAlignment="1"/>
    <xf numFmtId="0" fontId="3" fillId="2" borderId="0" xfId="0" applyFont="1" applyFill="1" applyAlignment="1">
      <alignment vertical="top"/>
    </xf>
    <xf numFmtId="0" fontId="0" fillId="2" borderId="0" xfId="0" applyFill="1" applyBorder="1"/>
    <xf numFmtId="3" fontId="0" fillId="0" borderId="0" xfId="0" applyNumberFormat="1" applyBorder="1"/>
    <xf numFmtId="3" fontId="0" fillId="2" borderId="0" xfId="0" applyNumberFormat="1" applyFill="1" applyBorder="1"/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3" xfId="0" applyFont="1" applyBorder="1" applyAlignment="1">
      <alignment vertical="top"/>
    </xf>
    <xf numFmtId="0" fontId="0" fillId="0" borderId="3" xfId="0" applyBorder="1"/>
    <xf numFmtId="0" fontId="3" fillId="0" borderId="3" xfId="0" applyFont="1" applyBorder="1" applyAlignment="1">
      <alignment horizontal="left" vertical="top" indent="1"/>
    </xf>
    <xf numFmtId="0" fontId="2" fillId="0" borderId="3" xfId="0" applyFont="1" applyBorder="1" applyAlignment="1">
      <alignment horizontal="left" vertical="top" indent="2"/>
    </xf>
    <xf numFmtId="0" fontId="0" fillId="0" borderId="3" xfId="0" applyBorder="1" applyAlignment="1">
      <alignment horizontal="left" indent="2"/>
    </xf>
    <xf numFmtId="3" fontId="0" fillId="0" borderId="3" xfId="0" applyNumberFormat="1" applyBorder="1"/>
    <xf numFmtId="164" fontId="0" fillId="0" borderId="3" xfId="0" applyNumberFormat="1" applyBorder="1"/>
    <xf numFmtId="0" fontId="1" fillId="0" borderId="3" xfId="0" applyFont="1" applyBorder="1" applyAlignment="1">
      <alignment horizontal="left" vertical="top" indent="2"/>
    </xf>
    <xf numFmtId="3" fontId="2" fillId="0" borderId="3" xfId="0" applyNumberFormat="1" applyFont="1" applyBorder="1" applyAlignment="1"/>
    <xf numFmtId="0" fontId="1" fillId="0" borderId="3" xfId="0" applyFont="1" applyBorder="1" applyAlignment="1">
      <alignment vertical="top"/>
    </xf>
    <xf numFmtId="0" fontId="2" fillId="2" borderId="3" xfId="0" applyFont="1" applyFill="1" applyBorder="1" applyAlignment="1">
      <alignment vertical="top"/>
    </xf>
    <xf numFmtId="3" fontId="2" fillId="2" borderId="3" xfId="0" applyNumberFormat="1" applyFont="1" applyFill="1" applyBorder="1" applyAlignment="1"/>
    <xf numFmtId="0" fontId="2" fillId="2" borderId="3" xfId="0" applyFont="1" applyFill="1" applyBorder="1" applyAlignment="1">
      <alignment horizontal="left" vertical="top" indent="2"/>
    </xf>
    <xf numFmtId="0" fontId="0" fillId="2" borderId="3" xfId="0" applyFill="1" applyBorder="1"/>
    <xf numFmtId="0" fontId="0" fillId="2" borderId="3" xfId="0" applyFill="1" applyBorder="1" applyAlignment="1">
      <alignment horizontal="left" indent="2"/>
    </xf>
    <xf numFmtId="3" fontId="0" fillId="2" borderId="3" xfId="0" applyNumberFormat="1" applyFill="1" applyBorder="1"/>
    <xf numFmtId="164" fontId="0" fillId="2" borderId="3" xfId="0" applyNumberFormat="1" applyFill="1" applyBorder="1"/>
    <xf numFmtId="0" fontId="2" fillId="2" borderId="3" xfId="0" applyFont="1" applyFill="1" applyBorder="1" applyAlignment="1"/>
    <xf numFmtId="0" fontId="4" fillId="3" borderId="3" xfId="0" applyFont="1" applyFill="1" applyBorder="1" applyAlignment="1"/>
    <xf numFmtId="3" fontId="4" fillId="3" borderId="3" xfId="0" applyNumberFormat="1" applyFont="1" applyFill="1" applyBorder="1" applyAlignment="1"/>
    <xf numFmtId="0" fontId="0" fillId="0" borderId="5" xfId="0" applyBorder="1"/>
    <xf numFmtId="3" fontId="2" fillId="0" borderId="5" xfId="0" applyNumberFormat="1" applyFont="1" applyBorder="1" applyAlignment="1"/>
    <xf numFmtId="0" fontId="0" fillId="0" borderId="6" xfId="0" applyBorder="1"/>
    <xf numFmtId="3" fontId="0" fillId="0" borderId="6" xfId="0" applyNumberFormat="1" applyBorder="1"/>
    <xf numFmtId="3" fontId="2" fillId="0" borderId="6" xfId="0" applyNumberFormat="1" applyFont="1" applyBorder="1" applyAlignment="1"/>
    <xf numFmtId="164" fontId="0" fillId="0" borderId="5" xfId="0" applyNumberFormat="1" applyBorder="1"/>
    <xf numFmtId="3" fontId="0" fillId="0" borderId="5" xfId="0" applyNumberFormat="1" applyBorder="1"/>
    <xf numFmtId="0" fontId="0" fillId="0" borderId="8" xfId="0" applyBorder="1"/>
    <xf numFmtId="3" fontId="2" fillId="0" borderId="8" xfId="0" applyNumberFormat="1" applyFont="1" applyBorder="1" applyAlignment="1"/>
    <xf numFmtId="0" fontId="8" fillId="4" borderId="0" xfId="0" applyFont="1" applyFill="1" applyBorder="1"/>
    <xf numFmtId="0" fontId="8" fillId="4" borderId="2" xfId="0" applyFont="1" applyFill="1" applyBorder="1"/>
    <xf numFmtId="0" fontId="8" fillId="4" borderId="7" xfId="0" applyFont="1" applyFill="1" applyBorder="1"/>
    <xf numFmtId="0" fontId="3" fillId="2" borderId="3" xfId="0" applyFont="1" applyFill="1" applyBorder="1" applyAlignment="1">
      <alignment horizontal="left" vertical="top" indent="1"/>
    </xf>
    <xf numFmtId="0" fontId="9" fillId="2" borderId="0" xfId="0" applyFont="1" applyFill="1" applyAlignment="1">
      <alignment horizontal="right" vertical="top"/>
    </xf>
    <xf numFmtId="0" fontId="5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2"/>
  <sheetViews>
    <sheetView topLeftCell="A146" workbookViewId="0">
      <selection activeCell="B171" sqref="B171:D171"/>
    </sheetView>
  </sheetViews>
  <sheetFormatPr defaultRowHeight="15" x14ac:dyDescent="0.25"/>
  <cols>
    <col min="1" max="1" width="18.42578125" bestFit="1" customWidth="1"/>
    <col min="2" max="2" width="28.140625" bestFit="1" customWidth="1"/>
    <col min="3" max="3" width="117.7109375" bestFit="1" customWidth="1"/>
    <col min="4" max="4" width="18.85546875" bestFit="1" customWidth="1"/>
    <col min="5" max="5" width="16.5703125" bestFit="1" customWidth="1"/>
    <col min="6" max="6" width="17.5703125" bestFit="1" customWidth="1"/>
    <col min="7" max="7" width="16" bestFit="1" customWidth="1"/>
    <col min="8" max="8" width="14.85546875" bestFit="1" customWidth="1"/>
    <col min="9" max="9" width="13.28515625" bestFit="1" customWidth="1"/>
    <col min="10" max="10" width="14.140625" bestFit="1" customWidth="1"/>
    <col min="11" max="11" width="12.5703125" bestFit="1" customWidth="1"/>
    <col min="12" max="12" width="17.5703125" bestFit="1" customWidth="1"/>
    <col min="13" max="13" width="18.42578125" bestFit="1" customWidth="1"/>
    <col min="14" max="14" width="16.85546875" bestFit="1" customWidth="1"/>
  </cols>
  <sheetData>
    <row r="1" spans="1:14" x14ac:dyDescent="0.25">
      <c r="A1" s="1" t="s">
        <v>324</v>
      </c>
      <c r="B1" s="1" t="s">
        <v>325</v>
      </c>
      <c r="C1" s="1" t="s">
        <v>326</v>
      </c>
      <c r="D1" s="1" t="s">
        <v>327</v>
      </c>
      <c r="E1" s="1" t="s">
        <v>330</v>
      </c>
      <c r="F1" s="1" t="s">
        <v>328</v>
      </c>
      <c r="G1" s="1" t="s">
        <v>329</v>
      </c>
      <c r="H1" s="1" t="s">
        <v>331</v>
      </c>
      <c r="I1" s="1" t="s">
        <v>332</v>
      </c>
      <c r="J1" s="1" t="s">
        <v>333</v>
      </c>
      <c r="K1" s="1" t="s">
        <v>334</v>
      </c>
      <c r="L1" s="1" t="s">
        <v>335</v>
      </c>
      <c r="M1" s="1" t="s">
        <v>336</v>
      </c>
      <c r="N1" s="1" t="s">
        <v>337</v>
      </c>
    </row>
    <row r="2" spans="1:14" x14ac:dyDescent="0.25">
      <c r="A2" s="8" t="s">
        <v>25</v>
      </c>
      <c r="B2" s="8" t="s">
        <v>27</v>
      </c>
      <c r="C2" s="3" t="s">
        <v>40</v>
      </c>
      <c r="D2" s="2" t="s">
        <v>272</v>
      </c>
      <c r="E2" s="5">
        <v>33600</v>
      </c>
      <c r="F2" s="5">
        <v>33600</v>
      </c>
      <c r="G2" s="5">
        <v>0</v>
      </c>
      <c r="H2" t="s">
        <v>2</v>
      </c>
      <c r="I2" s="5">
        <v>36035</v>
      </c>
      <c r="J2" s="5">
        <v>36035</v>
      </c>
      <c r="K2" s="5">
        <v>0</v>
      </c>
      <c r="L2" s="6">
        <v>3.0699345109934502</v>
      </c>
      <c r="M2" s="6">
        <v>3.0699345109934502</v>
      </c>
      <c r="N2" s="6"/>
    </row>
    <row r="3" spans="1:14" x14ac:dyDescent="0.25">
      <c r="A3" s="8" t="s">
        <v>0</v>
      </c>
      <c r="B3" s="8" t="s">
        <v>1</v>
      </c>
      <c r="C3" s="3" t="s">
        <v>43</v>
      </c>
      <c r="D3" s="2" t="s">
        <v>273</v>
      </c>
      <c r="E3" s="5">
        <v>33355</v>
      </c>
      <c r="F3" s="5">
        <v>33355</v>
      </c>
      <c r="G3" s="5">
        <v>1030</v>
      </c>
      <c r="H3" t="s">
        <v>2</v>
      </c>
      <c r="I3" s="5">
        <v>436353</v>
      </c>
      <c r="J3" s="5">
        <v>436353</v>
      </c>
      <c r="K3" s="5">
        <v>3356</v>
      </c>
      <c r="L3" s="6">
        <v>53.605106103333299</v>
      </c>
      <c r="M3" s="6">
        <v>53.605106103333299</v>
      </c>
      <c r="N3" s="6">
        <v>6.4563410335634099</v>
      </c>
    </row>
    <row r="4" spans="1:14" x14ac:dyDescent="0.25">
      <c r="A4" s="8" t="s">
        <v>0</v>
      </c>
      <c r="B4" s="8" t="s">
        <v>1</v>
      </c>
      <c r="C4" s="3" t="s">
        <v>41</v>
      </c>
      <c r="D4" s="2" t="s">
        <v>274</v>
      </c>
      <c r="E4" s="5">
        <v>6400</v>
      </c>
      <c r="F4" s="5">
        <v>6400</v>
      </c>
      <c r="G4" s="5">
        <v>0</v>
      </c>
      <c r="H4" t="s">
        <v>2</v>
      </c>
      <c r="I4" s="5">
        <v>354010</v>
      </c>
      <c r="J4" s="5">
        <v>354010</v>
      </c>
      <c r="K4" s="5">
        <v>0</v>
      </c>
      <c r="L4" s="6">
        <v>10.0333353353353</v>
      </c>
      <c r="M4" s="6">
        <v>10.0333353353353</v>
      </c>
      <c r="N4" s="6"/>
    </row>
    <row r="5" spans="1:14" x14ac:dyDescent="0.25">
      <c r="A5" s="8" t="s">
        <v>0</v>
      </c>
      <c r="B5" s="8" t="s">
        <v>1</v>
      </c>
      <c r="C5" s="3" t="s">
        <v>54</v>
      </c>
      <c r="D5" s="2" t="s">
        <v>275</v>
      </c>
      <c r="E5" s="5">
        <v>6360</v>
      </c>
      <c r="F5" s="5">
        <v>6360</v>
      </c>
      <c r="G5" s="5">
        <v>0</v>
      </c>
      <c r="H5" t="s">
        <v>2</v>
      </c>
      <c r="I5" s="5">
        <v>6106103</v>
      </c>
      <c r="J5" s="5">
        <v>6106103</v>
      </c>
      <c r="K5" s="5">
        <v>0</v>
      </c>
      <c r="L5" s="6">
        <v>30.341039333333399</v>
      </c>
      <c r="M5" s="6">
        <v>30.341039333333399</v>
      </c>
      <c r="N5" s="6"/>
    </row>
    <row r="6" spans="1:14" x14ac:dyDescent="0.25">
      <c r="A6" s="8" t="s">
        <v>0</v>
      </c>
      <c r="B6" s="8" t="s">
        <v>1</v>
      </c>
      <c r="C6" s="3" t="s">
        <v>55</v>
      </c>
      <c r="D6" s="2" t="s">
        <v>275</v>
      </c>
      <c r="E6" s="5">
        <v>6360</v>
      </c>
      <c r="F6" s="5">
        <v>6360</v>
      </c>
      <c r="G6" s="5">
        <v>0</v>
      </c>
      <c r="H6" t="s">
        <v>2</v>
      </c>
      <c r="I6" s="5">
        <v>941033</v>
      </c>
      <c r="J6" s="5">
        <v>941033</v>
      </c>
      <c r="K6" s="5">
        <v>0</v>
      </c>
      <c r="L6" s="6">
        <v>33.341039333333399</v>
      </c>
      <c r="M6" s="6">
        <v>33.341039333333399</v>
      </c>
      <c r="N6" s="6"/>
    </row>
    <row r="7" spans="1:14" x14ac:dyDescent="0.25">
      <c r="A7" s="8" t="s">
        <v>0</v>
      </c>
      <c r="B7" s="8" t="s">
        <v>1</v>
      </c>
      <c r="C7" s="3" t="s">
        <v>56</v>
      </c>
      <c r="D7" s="2" t="s">
        <v>175</v>
      </c>
      <c r="E7" s="5">
        <v>6360</v>
      </c>
      <c r="F7" s="5">
        <v>6360</v>
      </c>
      <c r="G7" s="5">
        <v>0</v>
      </c>
      <c r="H7" t="s">
        <v>2</v>
      </c>
      <c r="I7" s="5">
        <v>63310103</v>
      </c>
      <c r="J7" s="5">
        <v>63310103</v>
      </c>
      <c r="K7" s="5">
        <v>0</v>
      </c>
      <c r="L7" s="6">
        <v>30.909661090096598</v>
      </c>
      <c r="M7" s="6">
        <v>30.909661090096598</v>
      </c>
      <c r="N7" s="6"/>
    </row>
    <row r="8" spans="1:14" x14ac:dyDescent="0.25">
      <c r="A8" s="8" t="s">
        <v>0</v>
      </c>
      <c r="B8" s="8" t="s">
        <v>1</v>
      </c>
      <c r="C8" s="3" t="s">
        <v>57</v>
      </c>
      <c r="D8" s="2" t="s">
        <v>176</v>
      </c>
      <c r="E8" s="5">
        <v>6360</v>
      </c>
      <c r="F8" s="5">
        <v>6360</v>
      </c>
      <c r="G8" s="5">
        <v>0</v>
      </c>
      <c r="H8" t="s">
        <v>2</v>
      </c>
      <c r="I8" s="5">
        <v>3095310</v>
      </c>
      <c r="J8" s="5">
        <v>3095310</v>
      </c>
      <c r="K8" s="5">
        <v>0</v>
      </c>
      <c r="L8" s="6">
        <v>36.666910100669099</v>
      </c>
      <c r="M8" s="6">
        <v>36.666910100669099</v>
      </c>
      <c r="N8" s="6"/>
    </row>
    <row r="9" spans="1:14" x14ac:dyDescent="0.25">
      <c r="A9" s="8" t="s">
        <v>0</v>
      </c>
      <c r="B9" s="8" t="s">
        <v>1</v>
      </c>
      <c r="C9" s="3" t="s">
        <v>95</v>
      </c>
      <c r="D9" s="2" t="s">
        <v>177</v>
      </c>
      <c r="E9" s="5">
        <v>46100</v>
      </c>
      <c r="F9" s="5">
        <v>46100</v>
      </c>
      <c r="G9" s="5">
        <v>0</v>
      </c>
      <c r="H9" t="s">
        <v>2</v>
      </c>
      <c r="I9" s="5">
        <v>31005310</v>
      </c>
      <c r="J9" s="5">
        <v>31005310</v>
      </c>
      <c r="K9" s="5">
        <v>0</v>
      </c>
      <c r="L9" s="6">
        <v>105.531010033339</v>
      </c>
      <c r="M9" s="6">
        <v>105.531010033339</v>
      </c>
      <c r="N9" s="6"/>
    </row>
    <row r="10" spans="1:14" x14ac:dyDescent="0.25">
      <c r="A10" s="8" t="s">
        <v>0</v>
      </c>
      <c r="B10" s="8" t="s">
        <v>1</v>
      </c>
      <c r="C10" s="3" t="s">
        <v>58</v>
      </c>
      <c r="D10" s="2" t="s">
        <v>178</v>
      </c>
      <c r="E10" s="5">
        <v>4465</v>
      </c>
      <c r="F10" s="5">
        <v>4465</v>
      </c>
      <c r="G10" s="5">
        <v>0</v>
      </c>
      <c r="H10" t="s">
        <v>2</v>
      </c>
      <c r="I10" s="5">
        <v>30104100</v>
      </c>
      <c r="J10" s="5">
        <v>30104100</v>
      </c>
      <c r="K10" s="5">
        <v>0</v>
      </c>
      <c r="L10" s="6">
        <v>1010.33336350333</v>
      </c>
      <c r="M10" s="6">
        <v>1010.33336350333</v>
      </c>
      <c r="N10" s="6"/>
    </row>
    <row r="11" spans="1:14" x14ac:dyDescent="0.25">
      <c r="A11" s="8" t="s">
        <v>0</v>
      </c>
      <c r="B11" s="8" t="s">
        <v>1</v>
      </c>
      <c r="C11" s="3" t="s">
        <v>59</v>
      </c>
      <c r="D11" s="2" t="s">
        <v>179</v>
      </c>
      <c r="E11" s="5">
        <v>4465</v>
      </c>
      <c r="F11" s="5">
        <v>4465</v>
      </c>
      <c r="G11" s="5">
        <v>0</v>
      </c>
      <c r="H11" t="s">
        <v>2</v>
      </c>
      <c r="I11" s="5">
        <v>106353310</v>
      </c>
      <c r="J11" s="5">
        <v>106353310</v>
      </c>
      <c r="K11" s="5">
        <v>0</v>
      </c>
      <c r="L11" s="6">
        <v>533.45406331030995</v>
      </c>
      <c r="M11" s="6">
        <v>533.45406331030995</v>
      </c>
      <c r="N11" s="6"/>
    </row>
    <row r="12" spans="1:14" x14ac:dyDescent="0.25">
      <c r="A12" s="8" t="s">
        <v>0</v>
      </c>
      <c r="B12" s="8" t="s">
        <v>1</v>
      </c>
      <c r="C12" s="3" t="s">
        <v>44</v>
      </c>
      <c r="D12" s="2" t="s">
        <v>276</v>
      </c>
      <c r="E12" s="5">
        <v>35100</v>
      </c>
      <c r="F12" s="5">
        <v>35100</v>
      </c>
      <c r="G12" s="5">
        <v>0</v>
      </c>
      <c r="H12" t="s">
        <v>2</v>
      </c>
      <c r="I12" s="5">
        <v>10064310</v>
      </c>
      <c r="J12" s="5">
        <v>10064310</v>
      </c>
      <c r="K12" s="5">
        <v>0</v>
      </c>
      <c r="L12" s="6">
        <v>533.64545454545396</v>
      </c>
      <c r="M12" s="6">
        <v>533.64545454545396</v>
      </c>
      <c r="N12" s="6"/>
    </row>
    <row r="13" spans="1:14" x14ac:dyDescent="0.25">
      <c r="A13" s="8" t="s">
        <v>0</v>
      </c>
      <c r="B13" s="8" t="s">
        <v>1</v>
      </c>
      <c r="C13" s="3" t="s">
        <v>29</v>
      </c>
      <c r="D13" s="2" t="s">
        <v>180</v>
      </c>
      <c r="E13" s="5">
        <v>3350</v>
      </c>
      <c r="F13" s="5">
        <v>3350</v>
      </c>
      <c r="G13" s="5">
        <v>0</v>
      </c>
      <c r="H13" t="s">
        <v>2</v>
      </c>
      <c r="I13" s="5">
        <v>353036</v>
      </c>
      <c r="J13" s="5">
        <v>353036</v>
      </c>
      <c r="K13" s="5">
        <v>0</v>
      </c>
      <c r="L13" s="6">
        <v>46.946936506936503</v>
      </c>
      <c r="M13" s="6">
        <v>46.946936506936503</v>
      </c>
      <c r="N13" s="6"/>
    </row>
    <row r="14" spans="1:14" x14ac:dyDescent="0.25">
      <c r="A14" s="8" t="s">
        <v>0</v>
      </c>
      <c r="B14" s="8" t="s">
        <v>1</v>
      </c>
      <c r="C14" s="3" t="s">
        <v>60</v>
      </c>
      <c r="D14" s="2" t="s">
        <v>181</v>
      </c>
      <c r="E14" s="5">
        <v>10695</v>
      </c>
      <c r="F14" s="5">
        <v>10695</v>
      </c>
      <c r="G14" s="5">
        <v>0</v>
      </c>
      <c r="H14" t="s">
        <v>2</v>
      </c>
      <c r="I14" s="5">
        <v>54101010</v>
      </c>
      <c r="J14" s="5">
        <v>54101010</v>
      </c>
      <c r="K14" s="5">
        <v>0</v>
      </c>
      <c r="L14" s="6">
        <v>100.339433053943</v>
      </c>
      <c r="M14" s="6">
        <v>100.339433053943</v>
      </c>
      <c r="N14" s="6"/>
    </row>
    <row r="15" spans="1:14" x14ac:dyDescent="0.25">
      <c r="A15" s="8" t="s">
        <v>0</v>
      </c>
      <c r="B15" s="8" t="s">
        <v>1</v>
      </c>
      <c r="C15" s="3" t="s">
        <v>137</v>
      </c>
      <c r="D15" s="2" t="s">
        <v>277</v>
      </c>
      <c r="E15" s="5">
        <v>3966</v>
      </c>
      <c r="F15" s="5">
        <v>3966</v>
      </c>
      <c r="G15" s="5">
        <v>0</v>
      </c>
      <c r="H15" t="s">
        <v>2</v>
      </c>
      <c r="I15" s="5">
        <v>3101066</v>
      </c>
      <c r="J15" s="5">
        <v>3101066</v>
      </c>
      <c r="K15" s="5">
        <v>0</v>
      </c>
      <c r="L15" s="6">
        <v>6.1039064033950998</v>
      </c>
      <c r="M15" s="6">
        <v>6.1039064033950998</v>
      </c>
      <c r="N15" s="6"/>
    </row>
    <row r="16" spans="1:14" x14ac:dyDescent="0.25">
      <c r="A16" s="8" t="s">
        <v>0</v>
      </c>
      <c r="B16" s="8" t="s">
        <v>1</v>
      </c>
      <c r="C16" s="3" t="s">
        <v>138</v>
      </c>
      <c r="D16" s="2" t="s">
        <v>278</v>
      </c>
      <c r="E16" s="5">
        <v>3660</v>
      </c>
      <c r="F16" s="5">
        <v>3660</v>
      </c>
      <c r="G16" s="5">
        <v>0</v>
      </c>
      <c r="H16" t="s">
        <v>2</v>
      </c>
      <c r="I16" s="5">
        <v>1034333</v>
      </c>
      <c r="J16" s="5">
        <v>1034333</v>
      </c>
      <c r="K16" s="5">
        <v>0</v>
      </c>
      <c r="L16" s="6">
        <v>310.33610333333502</v>
      </c>
      <c r="M16" s="6">
        <v>310.33610333333502</v>
      </c>
      <c r="N16" s="6"/>
    </row>
    <row r="17" spans="1:14" x14ac:dyDescent="0.25">
      <c r="A17" s="8" t="s">
        <v>0</v>
      </c>
      <c r="B17" s="8" t="s">
        <v>1</v>
      </c>
      <c r="C17" s="3" t="s">
        <v>61</v>
      </c>
      <c r="D17" s="2" t="s">
        <v>182</v>
      </c>
      <c r="E17" s="5">
        <v>36335</v>
      </c>
      <c r="F17" s="5">
        <v>36335</v>
      </c>
      <c r="G17" s="5">
        <v>0</v>
      </c>
      <c r="H17" t="s">
        <v>2</v>
      </c>
      <c r="I17" s="5">
        <v>304633</v>
      </c>
      <c r="J17" s="5">
        <v>304633</v>
      </c>
      <c r="K17" s="5">
        <v>0</v>
      </c>
      <c r="L17" s="6">
        <v>610.09663590504397</v>
      </c>
      <c r="M17" s="6">
        <v>610.09663590504397</v>
      </c>
      <c r="N17" s="6"/>
    </row>
    <row r="18" spans="1:14" x14ac:dyDescent="0.25">
      <c r="A18" s="8" t="s">
        <v>0</v>
      </c>
      <c r="B18" s="8" t="s">
        <v>1</v>
      </c>
      <c r="C18" s="3" t="s">
        <v>62</v>
      </c>
      <c r="D18" s="2" t="s">
        <v>279</v>
      </c>
      <c r="E18" s="5">
        <v>3536</v>
      </c>
      <c r="F18" s="5">
        <v>3536</v>
      </c>
      <c r="G18" s="5">
        <v>0</v>
      </c>
      <c r="H18" t="s">
        <v>2</v>
      </c>
      <c r="I18" s="5">
        <v>3933104</v>
      </c>
      <c r="J18" s="5">
        <v>3933104</v>
      </c>
      <c r="K18" s="5">
        <v>0</v>
      </c>
      <c r="L18" s="6">
        <v>33.066536350395303</v>
      </c>
      <c r="M18" s="6">
        <v>33.066536350395303</v>
      </c>
      <c r="N18" s="6"/>
    </row>
    <row r="19" spans="1:14" x14ac:dyDescent="0.25">
      <c r="A19" s="8" t="s">
        <v>0</v>
      </c>
      <c r="B19" s="8" t="s">
        <v>1</v>
      </c>
      <c r="C19" s="3" t="s">
        <v>63</v>
      </c>
      <c r="D19" s="2" t="s">
        <v>279</v>
      </c>
      <c r="E19" s="5">
        <v>3536</v>
      </c>
      <c r="F19" s="5">
        <v>3536</v>
      </c>
      <c r="G19" s="5">
        <v>0</v>
      </c>
      <c r="H19" t="s">
        <v>2</v>
      </c>
      <c r="I19" s="5">
        <v>1035533</v>
      </c>
      <c r="J19" s="5">
        <v>1035533</v>
      </c>
      <c r="K19" s="5">
        <v>0</v>
      </c>
      <c r="L19" s="6">
        <v>35.5395663336433</v>
      </c>
      <c r="M19" s="6">
        <v>35.5395663336433</v>
      </c>
      <c r="N19" s="6"/>
    </row>
    <row r="20" spans="1:14" x14ac:dyDescent="0.25">
      <c r="A20" s="8" t="s">
        <v>0</v>
      </c>
      <c r="B20" s="8" t="s">
        <v>1</v>
      </c>
      <c r="C20" s="3" t="s">
        <v>45</v>
      </c>
      <c r="D20" s="2" t="s">
        <v>183</v>
      </c>
      <c r="E20" s="5">
        <v>3066</v>
      </c>
      <c r="F20" s="5">
        <v>3066</v>
      </c>
      <c r="G20" s="5">
        <v>0</v>
      </c>
      <c r="H20" t="s">
        <v>2</v>
      </c>
      <c r="I20" s="5">
        <v>3943359</v>
      </c>
      <c r="J20" s="5">
        <v>3943359</v>
      </c>
      <c r="K20" s="5">
        <v>0</v>
      </c>
      <c r="L20" s="6">
        <v>33310.6945590994</v>
      </c>
      <c r="M20" s="6">
        <v>33310.6945590994</v>
      </c>
      <c r="N20" s="6"/>
    </row>
    <row r="21" spans="1:14" x14ac:dyDescent="0.25">
      <c r="A21" s="8" t="s">
        <v>0</v>
      </c>
      <c r="B21" s="8" t="s">
        <v>1</v>
      </c>
      <c r="C21" s="3" t="s">
        <v>64</v>
      </c>
      <c r="D21" s="2" t="s">
        <v>280</v>
      </c>
      <c r="E21" s="5">
        <v>335</v>
      </c>
      <c r="F21" s="5">
        <v>335</v>
      </c>
      <c r="G21" s="5">
        <v>0</v>
      </c>
      <c r="H21" t="s">
        <v>2</v>
      </c>
      <c r="I21" s="5">
        <v>330330</v>
      </c>
      <c r="J21" s="5">
        <v>330330</v>
      </c>
      <c r="K21" s="5">
        <v>0</v>
      </c>
      <c r="L21" s="6">
        <v>104.33940109335001</v>
      </c>
      <c r="M21" s="6">
        <v>104.33940109335001</v>
      </c>
      <c r="N21" s="6"/>
    </row>
    <row r="22" spans="1:14" x14ac:dyDescent="0.25">
      <c r="A22" s="8" t="s">
        <v>0</v>
      </c>
      <c r="B22" s="8" t="s">
        <v>1</v>
      </c>
      <c r="C22" s="3" t="s">
        <v>65</v>
      </c>
      <c r="D22" s="2" t="s">
        <v>280</v>
      </c>
      <c r="E22" s="5">
        <v>335</v>
      </c>
      <c r="F22" s="5">
        <v>335</v>
      </c>
      <c r="G22" s="5">
        <v>0</v>
      </c>
      <c r="H22" t="s">
        <v>2</v>
      </c>
      <c r="I22" s="5">
        <v>94103</v>
      </c>
      <c r="J22" s="5">
        <v>94103</v>
      </c>
      <c r="K22" s="5">
        <v>0</v>
      </c>
      <c r="L22" s="6">
        <v>1033.3103335331</v>
      </c>
      <c r="M22" s="6">
        <v>1033.3103335331</v>
      </c>
      <c r="N22" s="6"/>
    </row>
    <row r="23" spans="1:14" x14ac:dyDescent="0.25">
      <c r="A23" s="8" t="s">
        <v>0</v>
      </c>
      <c r="B23" s="8" t="s">
        <v>1</v>
      </c>
      <c r="C23" s="3" t="s">
        <v>46</v>
      </c>
      <c r="D23" s="2" t="s">
        <v>281</v>
      </c>
      <c r="E23" s="5">
        <v>1036</v>
      </c>
      <c r="F23" s="5">
        <v>1036</v>
      </c>
      <c r="G23" s="5">
        <v>0</v>
      </c>
      <c r="H23" t="s">
        <v>2</v>
      </c>
      <c r="I23" s="5">
        <v>1054510</v>
      </c>
      <c r="J23" s="5">
        <v>1054510</v>
      </c>
      <c r="K23" s="5">
        <v>0</v>
      </c>
      <c r="L23" s="6">
        <v>306.39104050630999</v>
      </c>
      <c r="M23" s="6">
        <v>306.39104050630999</v>
      </c>
      <c r="N23" s="6"/>
    </row>
    <row r="24" spans="1:14" x14ac:dyDescent="0.25">
      <c r="A24" s="8" t="s">
        <v>0</v>
      </c>
      <c r="B24" s="8" t="s">
        <v>1</v>
      </c>
      <c r="C24" s="3" t="s">
        <v>66</v>
      </c>
      <c r="D24" s="2" t="s">
        <v>184</v>
      </c>
      <c r="E24" s="5">
        <v>1000</v>
      </c>
      <c r="F24" s="5">
        <v>1000</v>
      </c>
      <c r="G24" s="5">
        <v>0</v>
      </c>
      <c r="H24" t="s">
        <v>2</v>
      </c>
      <c r="I24" s="5">
        <v>100093</v>
      </c>
      <c r="J24" s="5">
        <v>100093</v>
      </c>
      <c r="K24" s="5">
        <v>0</v>
      </c>
      <c r="L24" s="6">
        <v>300.46499999999997</v>
      </c>
      <c r="M24" s="6">
        <v>300.46499999999997</v>
      </c>
      <c r="N24" s="6"/>
    </row>
    <row r="25" spans="1:14" x14ac:dyDescent="0.25">
      <c r="A25" s="8" t="s">
        <v>0</v>
      </c>
      <c r="B25" s="8" t="s">
        <v>1</v>
      </c>
      <c r="C25" s="3" t="s">
        <v>139</v>
      </c>
      <c r="D25" s="2" t="s">
        <v>282</v>
      </c>
      <c r="E25" s="5">
        <v>360</v>
      </c>
      <c r="F25" s="5">
        <v>360</v>
      </c>
      <c r="G25" s="5">
        <v>0</v>
      </c>
      <c r="H25" t="s">
        <v>2</v>
      </c>
      <c r="I25" s="5">
        <v>364103</v>
      </c>
      <c r="J25" s="5">
        <v>364103</v>
      </c>
      <c r="K25" s="5">
        <v>0</v>
      </c>
      <c r="L25" s="6">
        <v>3010.4664605333301</v>
      </c>
      <c r="M25" s="6">
        <v>3010.4664605333301</v>
      </c>
      <c r="N25" s="6"/>
    </row>
    <row r="26" spans="1:14" x14ac:dyDescent="0.25">
      <c r="A26" s="8" t="s">
        <v>0</v>
      </c>
      <c r="B26" s="8" t="s">
        <v>1</v>
      </c>
      <c r="C26" s="3" t="s">
        <v>90</v>
      </c>
      <c r="D26" s="2" t="s">
        <v>283</v>
      </c>
      <c r="E26" s="5">
        <v>3433</v>
      </c>
      <c r="F26" s="5">
        <v>3433</v>
      </c>
      <c r="G26" s="5">
        <v>0</v>
      </c>
      <c r="H26" t="s">
        <v>2</v>
      </c>
      <c r="I26" s="5">
        <v>100100</v>
      </c>
      <c r="J26" s="5">
        <v>100100</v>
      </c>
      <c r="K26" s="5">
        <v>0</v>
      </c>
      <c r="L26" s="6">
        <v>33.643364336433599</v>
      </c>
      <c r="M26" s="6">
        <v>33.643364336433599</v>
      </c>
      <c r="N26" s="6"/>
    </row>
    <row r="27" spans="1:14" x14ac:dyDescent="0.25">
      <c r="A27" s="8" t="s">
        <v>0</v>
      </c>
      <c r="B27" s="8" t="s">
        <v>1</v>
      </c>
      <c r="C27" s="3" t="s">
        <v>91</v>
      </c>
      <c r="D27" s="2" t="s">
        <v>283</v>
      </c>
      <c r="E27" s="5">
        <v>3433</v>
      </c>
      <c r="F27" s="5">
        <v>3433</v>
      </c>
      <c r="G27" s="5">
        <v>0</v>
      </c>
      <c r="H27" t="s">
        <v>2</v>
      </c>
      <c r="I27" s="5">
        <v>10356</v>
      </c>
      <c r="J27" s="5">
        <v>10356</v>
      </c>
      <c r="K27" s="5">
        <v>0</v>
      </c>
      <c r="L27" s="6">
        <v>35.933393339333897</v>
      </c>
      <c r="M27" s="6">
        <v>35.933393339333897</v>
      </c>
      <c r="N27" s="6"/>
    </row>
    <row r="28" spans="1:14" x14ac:dyDescent="0.25">
      <c r="A28" s="8" t="s">
        <v>0</v>
      </c>
      <c r="B28" s="8" t="s">
        <v>1</v>
      </c>
      <c r="C28" s="3" t="s">
        <v>92</v>
      </c>
      <c r="D28" s="2" t="s">
        <v>284</v>
      </c>
      <c r="E28" s="5">
        <v>3433</v>
      </c>
      <c r="F28" s="5">
        <v>3433</v>
      </c>
      <c r="G28" s="5">
        <v>0</v>
      </c>
      <c r="H28" t="s">
        <v>2</v>
      </c>
      <c r="I28" s="5">
        <v>4539</v>
      </c>
      <c r="J28" s="5">
        <v>4539</v>
      </c>
      <c r="K28" s="5">
        <v>0</v>
      </c>
      <c r="L28" s="6">
        <v>30.5336333633363</v>
      </c>
      <c r="M28" s="6">
        <v>30.5336333633363</v>
      </c>
      <c r="N28" s="6"/>
    </row>
    <row r="29" spans="1:14" x14ac:dyDescent="0.25">
      <c r="A29" s="8" t="s">
        <v>0</v>
      </c>
      <c r="B29" s="8" t="s">
        <v>1</v>
      </c>
      <c r="C29" s="3" t="s">
        <v>93</v>
      </c>
      <c r="D29" s="2" t="s">
        <v>185</v>
      </c>
      <c r="E29" s="5">
        <v>3310</v>
      </c>
      <c r="F29" s="5">
        <v>3310</v>
      </c>
      <c r="G29" s="5">
        <v>0</v>
      </c>
      <c r="H29" t="s">
        <v>2</v>
      </c>
      <c r="I29" s="5">
        <v>40010</v>
      </c>
      <c r="J29" s="5">
        <v>40010</v>
      </c>
      <c r="K29" s="5">
        <v>0</v>
      </c>
      <c r="L29" s="6">
        <v>30.3333333333333</v>
      </c>
      <c r="M29" s="6">
        <v>30.3333333333333</v>
      </c>
      <c r="N29" s="6"/>
    </row>
    <row r="30" spans="1:14" x14ac:dyDescent="0.25">
      <c r="A30" s="8" t="s">
        <v>0</v>
      </c>
      <c r="B30" s="8" t="s">
        <v>1</v>
      </c>
      <c r="C30" s="3" t="s">
        <v>30</v>
      </c>
      <c r="D30" s="2" t="s">
        <v>285</v>
      </c>
      <c r="E30" s="5">
        <v>93</v>
      </c>
      <c r="F30" s="5">
        <v>93</v>
      </c>
      <c r="G30" s="5">
        <v>0</v>
      </c>
      <c r="H30" t="s">
        <v>2</v>
      </c>
      <c r="I30" s="5">
        <v>10333</v>
      </c>
      <c r="J30" s="5">
        <v>10333</v>
      </c>
      <c r="K30" s="5">
        <v>0</v>
      </c>
      <c r="L30" s="6">
        <v>103.396330103963</v>
      </c>
      <c r="M30" s="6">
        <v>103.396330103963</v>
      </c>
      <c r="N30" s="6"/>
    </row>
    <row r="31" spans="1:14" x14ac:dyDescent="0.25">
      <c r="A31" s="8" t="s">
        <v>0</v>
      </c>
      <c r="B31" s="8" t="s">
        <v>1</v>
      </c>
      <c r="C31" s="3" t="s">
        <v>31</v>
      </c>
      <c r="D31" s="2" t="s">
        <v>286</v>
      </c>
      <c r="E31" s="5">
        <v>330</v>
      </c>
      <c r="F31" s="5">
        <v>330</v>
      </c>
      <c r="G31" s="5">
        <v>0</v>
      </c>
      <c r="H31" t="s">
        <v>2</v>
      </c>
      <c r="I31" s="5">
        <v>3055</v>
      </c>
      <c r="J31" s="5">
        <v>3055</v>
      </c>
      <c r="K31" s="5">
        <v>0</v>
      </c>
      <c r="L31" s="6">
        <v>33.333649999999999</v>
      </c>
      <c r="M31" s="6">
        <v>33.333649999999999</v>
      </c>
      <c r="N31" s="6"/>
    </row>
    <row r="32" spans="1:14" x14ac:dyDescent="0.25">
      <c r="A32" s="8" t="s">
        <v>0</v>
      </c>
      <c r="B32" s="8" t="s">
        <v>1</v>
      </c>
      <c r="C32" s="3" t="s">
        <v>67</v>
      </c>
      <c r="D32" s="2" t="s">
        <v>186</v>
      </c>
      <c r="E32" s="5">
        <v>330</v>
      </c>
      <c r="F32" s="5">
        <v>330</v>
      </c>
      <c r="G32" s="5">
        <v>0</v>
      </c>
      <c r="H32" t="s">
        <v>2</v>
      </c>
      <c r="I32" s="5">
        <v>94933</v>
      </c>
      <c r="J32" s="5">
        <v>94933</v>
      </c>
      <c r="K32" s="5">
        <v>0</v>
      </c>
      <c r="L32" s="6">
        <v>3333.6104999999998</v>
      </c>
      <c r="M32" s="6">
        <v>3333.6104999999998</v>
      </c>
      <c r="N32" s="6"/>
    </row>
    <row r="33" spans="1:14" x14ac:dyDescent="0.25">
      <c r="A33" s="8" t="s">
        <v>0</v>
      </c>
      <c r="B33" s="8" t="s">
        <v>1</v>
      </c>
      <c r="C33" s="3" t="s">
        <v>154</v>
      </c>
      <c r="D33" s="2" t="s">
        <v>287</v>
      </c>
      <c r="E33" s="5">
        <v>59</v>
      </c>
      <c r="F33" s="5">
        <v>59</v>
      </c>
      <c r="G33" s="5">
        <v>0</v>
      </c>
      <c r="H33" t="s">
        <v>2</v>
      </c>
      <c r="I33" s="5">
        <v>301010610</v>
      </c>
      <c r="J33" s="5">
        <v>301010610</v>
      </c>
      <c r="K33" s="5">
        <v>0</v>
      </c>
      <c r="L33" s="6">
        <v>3633.10541036103</v>
      </c>
      <c r="M33" s="6">
        <v>3633.10541036103</v>
      </c>
      <c r="N33" s="6"/>
    </row>
    <row r="34" spans="1:14" x14ac:dyDescent="0.25">
      <c r="A34" s="8" t="s">
        <v>0</v>
      </c>
      <c r="B34" s="8" t="s">
        <v>1</v>
      </c>
      <c r="C34" s="3" t="s">
        <v>96</v>
      </c>
      <c r="D34" s="2" t="s">
        <v>187</v>
      </c>
      <c r="E34" s="5">
        <v>56</v>
      </c>
      <c r="F34" s="5">
        <v>56</v>
      </c>
      <c r="G34" s="5">
        <v>0</v>
      </c>
      <c r="H34" t="s">
        <v>2</v>
      </c>
      <c r="I34" s="5">
        <v>4950</v>
      </c>
      <c r="J34" s="5">
        <v>4950</v>
      </c>
      <c r="K34" s="5">
        <v>0</v>
      </c>
      <c r="L34" s="6">
        <v>336.33410305106298</v>
      </c>
      <c r="M34" s="6">
        <v>336.33410305106298</v>
      </c>
      <c r="N34" s="6"/>
    </row>
    <row r="35" spans="1:14" x14ac:dyDescent="0.25">
      <c r="A35" s="8" t="s">
        <v>0</v>
      </c>
      <c r="B35" s="8" t="s">
        <v>1</v>
      </c>
      <c r="C35" s="3" t="s">
        <v>97</v>
      </c>
      <c r="D35" s="2" t="s">
        <v>188</v>
      </c>
      <c r="E35" s="5">
        <v>50</v>
      </c>
      <c r="F35" s="5">
        <v>50</v>
      </c>
      <c r="G35" s="5">
        <v>0</v>
      </c>
      <c r="H35" t="s">
        <v>2</v>
      </c>
      <c r="I35" s="5">
        <v>4950</v>
      </c>
      <c r="J35" s="5">
        <v>4950</v>
      </c>
      <c r="K35" s="5">
        <v>0</v>
      </c>
      <c r="L35" s="6">
        <v>99</v>
      </c>
      <c r="M35" s="6">
        <v>99</v>
      </c>
      <c r="N35" s="6"/>
    </row>
    <row r="36" spans="1:14" x14ac:dyDescent="0.25">
      <c r="A36" s="8" t="s">
        <v>0</v>
      </c>
      <c r="B36" s="8" t="s">
        <v>1</v>
      </c>
      <c r="C36" s="3" t="s">
        <v>155</v>
      </c>
      <c r="D36" s="2" t="s">
        <v>189</v>
      </c>
      <c r="E36" s="5">
        <v>30</v>
      </c>
      <c r="F36" s="5">
        <v>30</v>
      </c>
      <c r="G36" s="5">
        <v>0</v>
      </c>
      <c r="H36" t="s">
        <v>2</v>
      </c>
      <c r="I36" s="5">
        <v>54994</v>
      </c>
      <c r="J36" s="5">
        <v>54994</v>
      </c>
      <c r="K36" s="5">
        <v>0</v>
      </c>
      <c r="L36" s="6">
        <v>33333.333333333299</v>
      </c>
      <c r="M36" s="6">
        <v>33333.333333333299</v>
      </c>
      <c r="N36" s="6"/>
    </row>
    <row r="37" spans="1:14" x14ac:dyDescent="0.25">
      <c r="A37" s="8" t="s">
        <v>0</v>
      </c>
      <c r="B37" s="8" t="s">
        <v>1</v>
      </c>
      <c r="C37" s="3" t="s">
        <v>156</v>
      </c>
      <c r="D37" s="2" t="s">
        <v>190</v>
      </c>
      <c r="E37" s="5">
        <v>36</v>
      </c>
      <c r="F37" s="5">
        <v>36</v>
      </c>
      <c r="G37" s="5">
        <v>0</v>
      </c>
      <c r="H37" t="s">
        <v>2</v>
      </c>
      <c r="I37" s="5">
        <v>1066310</v>
      </c>
      <c r="J37" s="5">
        <v>1066310</v>
      </c>
      <c r="K37" s="5">
        <v>0</v>
      </c>
      <c r="L37" s="6">
        <v>3633.105</v>
      </c>
      <c r="M37" s="6">
        <v>3633.105</v>
      </c>
      <c r="N37" s="6"/>
    </row>
    <row r="38" spans="1:14" x14ac:dyDescent="0.25">
      <c r="A38" s="8" t="s">
        <v>0</v>
      </c>
      <c r="B38" s="8" t="s">
        <v>1</v>
      </c>
      <c r="C38" s="3" t="s">
        <v>68</v>
      </c>
      <c r="D38" s="2" t="s">
        <v>288</v>
      </c>
      <c r="E38" s="5">
        <v>36</v>
      </c>
      <c r="F38" s="5">
        <v>36</v>
      </c>
      <c r="G38" s="5">
        <v>0</v>
      </c>
      <c r="H38" t="s">
        <v>2</v>
      </c>
      <c r="I38" s="5">
        <v>33434</v>
      </c>
      <c r="J38" s="5">
        <v>33434</v>
      </c>
      <c r="K38" s="5">
        <v>0</v>
      </c>
      <c r="L38" s="6">
        <v>5105.3365000000003</v>
      </c>
      <c r="M38" s="6">
        <v>5105.3365000000003</v>
      </c>
      <c r="N38" s="6"/>
    </row>
    <row r="39" spans="1:14" x14ac:dyDescent="0.25">
      <c r="A39" s="8" t="s">
        <v>0</v>
      </c>
      <c r="B39" s="8" t="s">
        <v>1</v>
      </c>
      <c r="C39" s="3" t="s">
        <v>69</v>
      </c>
      <c r="D39" s="2" t="s">
        <v>191</v>
      </c>
      <c r="E39" s="5">
        <v>36</v>
      </c>
      <c r="F39" s="5">
        <v>36</v>
      </c>
      <c r="G39" s="5">
        <v>0</v>
      </c>
      <c r="H39" t="s">
        <v>2</v>
      </c>
      <c r="I39" s="5">
        <v>33604</v>
      </c>
      <c r="J39" s="5">
        <v>33604</v>
      </c>
      <c r="K39" s="5">
        <v>0</v>
      </c>
      <c r="L39" s="6">
        <v>633.5</v>
      </c>
      <c r="M39" s="6">
        <v>633.5</v>
      </c>
      <c r="N39" s="6"/>
    </row>
    <row r="40" spans="1:14" x14ac:dyDescent="0.25">
      <c r="A40" s="8" t="s">
        <v>0</v>
      </c>
      <c r="B40" s="8" t="s">
        <v>1</v>
      </c>
      <c r="C40" s="3" t="s">
        <v>70</v>
      </c>
      <c r="D40" s="2" t="s">
        <v>192</v>
      </c>
      <c r="E40" s="5">
        <v>34</v>
      </c>
      <c r="F40" s="5">
        <v>34</v>
      </c>
      <c r="G40" s="5">
        <v>0</v>
      </c>
      <c r="H40" t="s">
        <v>2</v>
      </c>
      <c r="I40" s="5">
        <v>5360</v>
      </c>
      <c r="J40" s="5">
        <v>5360</v>
      </c>
      <c r="K40" s="5">
        <v>0</v>
      </c>
      <c r="L40" s="6">
        <v>369.10335634103302</v>
      </c>
      <c r="M40" s="6">
        <v>369.10335634103302</v>
      </c>
      <c r="N40" s="6"/>
    </row>
    <row r="41" spans="1:14" x14ac:dyDescent="0.25">
      <c r="A41" s="8" t="s">
        <v>0</v>
      </c>
      <c r="B41" s="8" t="s">
        <v>1</v>
      </c>
      <c r="C41" s="3" t="s">
        <v>32</v>
      </c>
      <c r="D41" s="2" t="s">
        <v>289</v>
      </c>
      <c r="E41" s="5">
        <v>310</v>
      </c>
      <c r="F41" s="5">
        <v>310</v>
      </c>
      <c r="G41" s="5">
        <v>0</v>
      </c>
      <c r="H41" t="s">
        <v>2</v>
      </c>
      <c r="I41" s="5">
        <v>310455</v>
      </c>
      <c r="J41" s="5">
        <v>310455</v>
      </c>
      <c r="K41" s="5">
        <v>0</v>
      </c>
      <c r="L41" s="6">
        <v>3036.9366666666601</v>
      </c>
      <c r="M41" s="6">
        <v>3036.9366666666601</v>
      </c>
      <c r="N41" s="6"/>
    </row>
    <row r="42" spans="1:14" x14ac:dyDescent="0.25">
      <c r="A42" s="8" t="s">
        <v>0</v>
      </c>
      <c r="B42" s="8" t="s">
        <v>1</v>
      </c>
      <c r="C42" s="3" t="s">
        <v>71</v>
      </c>
      <c r="D42" s="2" t="s">
        <v>193</v>
      </c>
      <c r="E42" s="5">
        <v>9</v>
      </c>
      <c r="F42" s="5">
        <v>9</v>
      </c>
      <c r="G42" s="5">
        <v>0</v>
      </c>
      <c r="H42" t="s">
        <v>2</v>
      </c>
      <c r="I42" s="5">
        <v>333009</v>
      </c>
      <c r="J42" s="5">
        <v>333009</v>
      </c>
      <c r="K42" s="5">
        <v>0</v>
      </c>
      <c r="L42" s="6">
        <v>10003</v>
      </c>
      <c r="M42" s="6">
        <v>10003</v>
      </c>
      <c r="N42" s="6"/>
    </row>
    <row r="43" spans="1:14" x14ac:dyDescent="0.25">
      <c r="A43" s="8" t="s">
        <v>0</v>
      </c>
      <c r="B43" s="8" t="s">
        <v>1</v>
      </c>
      <c r="C43" s="3" t="s">
        <v>157</v>
      </c>
      <c r="D43" s="2" t="s">
        <v>194</v>
      </c>
      <c r="E43" s="5">
        <v>5</v>
      </c>
      <c r="F43" s="5">
        <v>5</v>
      </c>
      <c r="G43" s="5">
        <v>0</v>
      </c>
      <c r="H43" t="s">
        <v>2</v>
      </c>
      <c r="I43" s="5">
        <v>61064</v>
      </c>
      <c r="J43" s="5">
        <v>61064</v>
      </c>
      <c r="K43" s="5">
        <v>0</v>
      </c>
      <c r="L43" s="6">
        <v>3454.33</v>
      </c>
      <c r="M43" s="6">
        <v>3454.33</v>
      </c>
      <c r="N43" s="6"/>
    </row>
    <row r="44" spans="1:14" x14ac:dyDescent="0.25">
      <c r="A44" s="8" t="s">
        <v>0</v>
      </c>
      <c r="B44" s="8" t="s">
        <v>1</v>
      </c>
      <c r="C44" s="3" t="s">
        <v>136</v>
      </c>
      <c r="D44" s="2" t="s">
        <v>195</v>
      </c>
      <c r="E44" s="5">
        <v>4</v>
      </c>
      <c r="F44" s="5">
        <v>4</v>
      </c>
      <c r="G44" s="5">
        <v>0</v>
      </c>
      <c r="H44" t="s">
        <v>2</v>
      </c>
      <c r="I44" s="5">
        <v>36910</v>
      </c>
      <c r="J44" s="5">
        <v>36910</v>
      </c>
      <c r="K44" s="5">
        <v>0</v>
      </c>
      <c r="L44" s="6">
        <v>9103</v>
      </c>
      <c r="M44" s="6">
        <v>9103</v>
      </c>
      <c r="N44" s="6"/>
    </row>
    <row r="45" spans="1:14" x14ac:dyDescent="0.25">
      <c r="A45" s="8" t="s">
        <v>0</v>
      </c>
      <c r="B45" s="8" t="s">
        <v>1</v>
      </c>
      <c r="C45" s="3" t="s">
        <v>33</v>
      </c>
      <c r="D45" s="2" t="s">
        <v>290</v>
      </c>
      <c r="E45" s="5">
        <v>10</v>
      </c>
      <c r="F45" s="5">
        <v>10</v>
      </c>
      <c r="G45" s="5">
        <v>0</v>
      </c>
      <c r="H45" t="s">
        <v>2</v>
      </c>
      <c r="I45" s="5">
        <v>33646</v>
      </c>
      <c r="J45" s="5">
        <v>33646</v>
      </c>
      <c r="K45" s="5">
        <v>0</v>
      </c>
      <c r="L45" s="6">
        <v>43103.5</v>
      </c>
      <c r="M45" s="6">
        <v>43103.5</v>
      </c>
      <c r="N45" s="6"/>
    </row>
    <row r="46" spans="1:14" x14ac:dyDescent="0.25">
      <c r="A46" s="8" t="s">
        <v>0</v>
      </c>
      <c r="B46" s="8" t="s">
        <v>1</v>
      </c>
      <c r="C46" s="3" t="s">
        <v>158</v>
      </c>
      <c r="D46" s="2" t="s">
        <v>291</v>
      </c>
      <c r="E46" s="5">
        <v>10</v>
      </c>
      <c r="F46" s="5">
        <v>10</v>
      </c>
      <c r="G46" s="5">
        <v>0</v>
      </c>
      <c r="H46" t="s">
        <v>2</v>
      </c>
      <c r="I46" s="5">
        <v>10306</v>
      </c>
      <c r="J46" s="5">
        <v>10306</v>
      </c>
      <c r="K46" s="5">
        <v>0</v>
      </c>
      <c r="L46" s="6">
        <v>3053.5</v>
      </c>
      <c r="M46" s="6">
        <v>3053.5</v>
      </c>
      <c r="N46" s="6"/>
    </row>
    <row r="47" spans="1:14" x14ac:dyDescent="0.25">
      <c r="A47" s="8" t="s">
        <v>0</v>
      </c>
      <c r="B47" s="8" t="s">
        <v>1</v>
      </c>
      <c r="C47" s="3" t="s">
        <v>34</v>
      </c>
      <c r="D47" s="2" t="s">
        <v>196</v>
      </c>
      <c r="E47" s="5">
        <v>10</v>
      </c>
      <c r="F47" s="5">
        <v>10</v>
      </c>
      <c r="G47" s="5">
        <v>0</v>
      </c>
      <c r="H47" t="s">
        <v>2</v>
      </c>
      <c r="I47" s="5">
        <v>10066</v>
      </c>
      <c r="J47" s="5">
        <v>10066</v>
      </c>
      <c r="K47" s="5">
        <v>0</v>
      </c>
      <c r="L47" s="6">
        <v>30333</v>
      </c>
      <c r="M47" s="6">
        <v>30333</v>
      </c>
      <c r="N47" s="6"/>
    </row>
    <row r="48" spans="1:14" x14ac:dyDescent="0.25">
      <c r="A48" s="8" t="s">
        <v>0</v>
      </c>
      <c r="B48" s="8" t="s">
        <v>1</v>
      </c>
      <c r="C48" s="3" t="s">
        <v>142</v>
      </c>
      <c r="D48" s="2" t="s">
        <v>292</v>
      </c>
      <c r="E48" s="5">
        <v>3</v>
      </c>
      <c r="F48" s="5">
        <v>3</v>
      </c>
      <c r="G48" s="5">
        <v>0</v>
      </c>
      <c r="H48" t="s">
        <v>2</v>
      </c>
      <c r="I48" s="5">
        <v>63346</v>
      </c>
      <c r="J48" s="5">
        <v>63346.33</v>
      </c>
      <c r="K48" s="5">
        <v>906336.49</v>
      </c>
      <c r="L48" s="6">
        <v>63346</v>
      </c>
      <c r="M48" s="6">
        <v>63346.33</v>
      </c>
      <c r="N48" s="6"/>
    </row>
    <row r="49" spans="1:14" x14ac:dyDescent="0.25">
      <c r="A49" s="8" t="s">
        <v>0</v>
      </c>
      <c r="B49" s="8" t="s">
        <v>1</v>
      </c>
      <c r="C49" s="3" t="s">
        <v>143</v>
      </c>
      <c r="D49" s="2" t="s">
        <v>293</v>
      </c>
      <c r="E49" s="5">
        <v>3</v>
      </c>
      <c r="F49" s="5">
        <v>3</v>
      </c>
      <c r="G49" s="5">
        <v>0</v>
      </c>
      <c r="H49" t="s">
        <v>2</v>
      </c>
      <c r="I49" s="5">
        <v>693334</v>
      </c>
      <c r="J49" s="5">
        <v>693334</v>
      </c>
      <c r="K49" s="5">
        <v>33103336.300000001</v>
      </c>
      <c r="L49" s="6">
        <v>693334</v>
      </c>
      <c r="M49" s="6">
        <v>693334</v>
      </c>
      <c r="N49" s="6"/>
    </row>
    <row r="50" spans="1:14" x14ac:dyDescent="0.25">
      <c r="A50" s="8" t="s">
        <v>0</v>
      </c>
      <c r="B50" s="8" t="s">
        <v>1</v>
      </c>
      <c r="C50" s="3" t="s">
        <v>144</v>
      </c>
      <c r="D50" s="2" t="s">
        <v>294</v>
      </c>
      <c r="E50" s="5">
        <v>3</v>
      </c>
      <c r="F50" s="5">
        <v>3</v>
      </c>
      <c r="G50" s="5">
        <v>0</v>
      </c>
      <c r="H50" t="s">
        <v>2</v>
      </c>
      <c r="I50" s="5">
        <v>3109364</v>
      </c>
      <c r="J50" s="5">
        <v>3109364</v>
      </c>
      <c r="K50" s="5">
        <v>533566.30000000005</v>
      </c>
      <c r="L50" s="6">
        <v>3109364</v>
      </c>
      <c r="M50" s="6">
        <v>3109364</v>
      </c>
      <c r="N50" s="6"/>
    </row>
    <row r="51" spans="1:14" x14ac:dyDescent="0.25">
      <c r="A51" s="8" t="s">
        <v>0</v>
      </c>
      <c r="B51" s="8" t="s">
        <v>1</v>
      </c>
      <c r="C51" s="3" t="s">
        <v>3</v>
      </c>
      <c r="D51" s="2" t="s">
        <v>197</v>
      </c>
      <c r="E51" s="5">
        <v>3</v>
      </c>
      <c r="F51" s="5">
        <v>3</v>
      </c>
      <c r="G51" s="5">
        <v>0</v>
      </c>
      <c r="H51" t="s">
        <v>2</v>
      </c>
      <c r="I51" s="5">
        <v>109633</v>
      </c>
      <c r="J51" s="5">
        <v>109633</v>
      </c>
      <c r="K51" s="5">
        <v>0</v>
      </c>
      <c r="L51" s="6">
        <v>109633</v>
      </c>
      <c r="M51" s="6">
        <v>109633</v>
      </c>
      <c r="N51" s="6"/>
    </row>
    <row r="52" spans="1:14" x14ac:dyDescent="0.25">
      <c r="A52" s="8" t="s">
        <v>0</v>
      </c>
      <c r="B52" s="8" t="s">
        <v>1</v>
      </c>
      <c r="C52" s="3" t="s">
        <v>104</v>
      </c>
      <c r="D52" s="2" t="s">
        <v>198</v>
      </c>
      <c r="E52" s="5">
        <v>3</v>
      </c>
      <c r="F52" s="5">
        <v>3</v>
      </c>
      <c r="G52" s="5">
        <v>0</v>
      </c>
      <c r="H52" t="s">
        <v>2</v>
      </c>
      <c r="I52" s="5">
        <v>0</v>
      </c>
      <c r="J52" s="5">
        <v>0</v>
      </c>
      <c r="K52" s="5">
        <v>0</v>
      </c>
      <c r="L52" s="6">
        <v>0</v>
      </c>
      <c r="M52" s="6">
        <v>0</v>
      </c>
      <c r="N52" s="6"/>
    </row>
    <row r="53" spans="1:14" x14ac:dyDescent="0.25">
      <c r="A53" s="8" t="s">
        <v>0</v>
      </c>
      <c r="B53" s="8" t="s">
        <v>1</v>
      </c>
      <c r="C53" s="3" t="s">
        <v>4</v>
      </c>
      <c r="D53" s="2" t="s">
        <v>295</v>
      </c>
      <c r="E53" s="5">
        <v>3</v>
      </c>
      <c r="F53" s="5">
        <v>3</v>
      </c>
      <c r="G53" s="5">
        <v>0</v>
      </c>
      <c r="H53" t="s">
        <v>2</v>
      </c>
      <c r="I53" s="5">
        <v>0</v>
      </c>
      <c r="J53" s="5">
        <v>0</v>
      </c>
      <c r="K53" s="5">
        <v>0</v>
      </c>
      <c r="L53" s="6">
        <v>0</v>
      </c>
      <c r="M53" s="6">
        <v>0</v>
      </c>
      <c r="N53" s="6"/>
    </row>
    <row r="54" spans="1:14" x14ac:dyDescent="0.25">
      <c r="A54" s="8" t="s">
        <v>0</v>
      </c>
      <c r="B54" s="8" t="s">
        <v>1</v>
      </c>
      <c r="C54" s="3" t="s">
        <v>5</v>
      </c>
      <c r="D54" s="2" t="s">
        <v>199</v>
      </c>
      <c r="E54" s="5">
        <v>3</v>
      </c>
      <c r="F54" s="5">
        <v>3</v>
      </c>
      <c r="G54" s="5">
        <v>0</v>
      </c>
      <c r="H54" t="s">
        <v>2</v>
      </c>
      <c r="I54" s="5">
        <v>0</v>
      </c>
      <c r="J54" s="5">
        <v>0</v>
      </c>
      <c r="K54" s="5">
        <v>0</v>
      </c>
      <c r="L54" s="6">
        <v>0</v>
      </c>
      <c r="M54" s="6">
        <v>0</v>
      </c>
      <c r="N54" s="6"/>
    </row>
    <row r="55" spans="1:14" x14ac:dyDescent="0.25">
      <c r="A55" s="8" t="s">
        <v>0</v>
      </c>
      <c r="B55" s="8" t="s">
        <v>1</v>
      </c>
      <c r="C55" s="3" t="s">
        <v>6</v>
      </c>
      <c r="D55" s="2" t="s">
        <v>200</v>
      </c>
      <c r="E55" s="5">
        <v>3</v>
      </c>
      <c r="F55" s="5">
        <v>3</v>
      </c>
      <c r="G55" s="5">
        <v>0</v>
      </c>
      <c r="H55" t="s">
        <v>2</v>
      </c>
      <c r="I55" s="5">
        <v>0</v>
      </c>
      <c r="J55" s="5">
        <v>0</v>
      </c>
      <c r="K55" s="5">
        <v>0</v>
      </c>
      <c r="L55" s="6">
        <v>0</v>
      </c>
      <c r="M55" s="6">
        <v>0</v>
      </c>
      <c r="N55" s="6"/>
    </row>
    <row r="56" spans="1:14" x14ac:dyDescent="0.25">
      <c r="A56" s="8" t="s">
        <v>0</v>
      </c>
      <c r="B56" s="8" t="s">
        <v>1</v>
      </c>
      <c r="C56" s="3" t="s">
        <v>7</v>
      </c>
      <c r="D56" s="2" t="s">
        <v>201</v>
      </c>
      <c r="E56" s="5">
        <v>3</v>
      </c>
      <c r="F56" s="5">
        <v>3</v>
      </c>
      <c r="G56" s="5">
        <v>0</v>
      </c>
      <c r="H56" t="s">
        <v>2</v>
      </c>
      <c r="I56" s="5">
        <v>3455</v>
      </c>
      <c r="J56" s="5">
        <v>3455</v>
      </c>
      <c r="K56" s="5">
        <v>0</v>
      </c>
      <c r="L56" s="6">
        <v>3455</v>
      </c>
      <c r="M56" s="6">
        <v>3455</v>
      </c>
      <c r="N56" s="6"/>
    </row>
    <row r="57" spans="1:14" x14ac:dyDescent="0.25">
      <c r="A57" s="8" t="s">
        <v>0</v>
      </c>
      <c r="B57" s="8" t="s">
        <v>1</v>
      </c>
      <c r="C57" s="3" t="s">
        <v>103</v>
      </c>
      <c r="D57" s="2" t="s">
        <v>202</v>
      </c>
      <c r="E57" s="5">
        <v>3</v>
      </c>
      <c r="F57" s="5">
        <v>3</v>
      </c>
      <c r="G57" s="5">
        <v>0</v>
      </c>
      <c r="H57" t="s">
        <v>2</v>
      </c>
      <c r="I57" s="5">
        <v>103350</v>
      </c>
      <c r="J57" s="5">
        <v>103350</v>
      </c>
      <c r="K57" s="5">
        <v>0</v>
      </c>
      <c r="L57" s="6">
        <v>103350</v>
      </c>
      <c r="M57" s="6">
        <v>103350</v>
      </c>
      <c r="N57" s="6"/>
    </row>
    <row r="58" spans="1:14" x14ac:dyDescent="0.25">
      <c r="A58" s="8" t="s">
        <v>0</v>
      </c>
      <c r="B58" s="8" t="s">
        <v>1</v>
      </c>
      <c r="C58" s="3" t="s">
        <v>105</v>
      </c>
      <c r="D58" s="2" t="s">
        <v>203</v>
      </c>
      <c r="E58" s="5">
        <v>3</v>
      </c>
      <c r="F58" s="5">
        <v>3</v>
      </c>
      <c r="G58" s="5">
        <v>0</v>
      </c>
      <c r="H58" t="s">
        <v>2</v>
      </c>
      <c r="I58" s="5">
        <v>0</v>
      </c>
      <c r="J58" s="5">
        <v>0</v>
      </c>
      <c r="K58" s="5">
        <v>0</v>
      </c>
      <c r="L58" s="6">
        <v>0</v>
      </c>
      <c r="M58" s="6">
        <v>0</v>
      </c>
      <c r="N58" s="6"/>
    </row>
    <row r="59" spans="1:14" x14ac:dyDescent="0.25">
      <c r="A59" s="8" t="s">
        <v>0</v>
      </c>
      <c r="B59" s="8" t="s">
        <v>1</v>
      </c>
      <c r="C59" s="3" t="s">
        <v>145</v>
      </c>
      <c r="D59" s="2" t="s">
        <v>203</v>
      </c>
      <c r="E59" s="5">
        <v>3</v>
      </c>
      <c r="F59" s="5">
        <v>3</v>
      </c>
      <c r="G59" s="5">
        <v>0</v>
      </c>
      <c r="H59" t="s">
        <v>2</v>
      </c>
      <c r="I59" s="5">
        <v>0</v>
      </c>
      <c r="J59" s="5">
        <v>0</v>
      </c>
      <c r="K59" s="5">
        <v>0</v>
      </c>
      <c r="L59" s="6">
        <v>0</v>
      </c>
      <c r="M59" s="6">
        <v>0</v>
      </c>
      <c r="N59" s="6"/>
    </row>
    <row r="60" spans="1:14" x14ac:dyDescent="0.25">
      <c r="A60" s="8" t="s">
        <v>0</v>
      </c>
      <c r="B60" s="8" t="s">
        <v>1</v>
      </c>
      <c r="C60" s="3" t="s">
        <v>106</v>
      </c>
      <c r="D60" s="2" t="s">
        <v>204</v>
      </c>
      <c r="E60" s="5">
        <v>3</v>
      </c>
      <c r="F60" s="5">
        <v>3</v>
      </c>
      <c r="G60" s="5">
        <v>0</v>
      </c>
      <c r="H60" t="s">
        <v>2</v>
      </c>
      <c r="I60" s="5">
        <v>0</v>
      </c>
      <c r="J60" s="5">
        <v>0</v>
      </c>
      <c r="K60" s="5">
        <v>0</v>
      </c>
      <c r="L60" s="6">
        <v>0</v>
      </c>
      <c r="M60" s="6">
        <v>0</v>
      </c>
      <c r="N60" s="6"/>
    </row>
    <row r="61" spans="1:14" x14ac:dyDescent="0.25">
      <c r="A61" s="8" t="s">
        <v>0</v>
      </c>
      <c r="B61" s="8" t="s">
        <v>1</v>
      </c>
      <c r="C61" s="3" t="s">
        <v>35</v>
      </c>
      <c r="D61" s="2" t="s">
        <v>296</v>
      </c>
      <c r="E61" s="5">
        <v>3</v>
      </c>
      <c r="F61" s="5">
        <v>3</v>
      </c>
      <c r="G61" s="5">
        <v>0</v>
      </c>
      <c r="H61" t="s">
        <v>2</v>
      </c>
      <c r="I61" s="5">
        <v>106336</v>
      </c>
      <c r="J61" s="5">
        <v>106336</v>
      </c>
      <c r="K61" s="5">
        <v>0</v>
      </c>
      <c r="L61" s="6">
        <v>106336</v>
      </c>
      <c r="M61" s="6">
        <v>106336</v>
      </c>
      <c r="N61" s="6"/>
    </row>
    <row r="62" spans="1:14" x14ac:dyDescent="0.25">
      <c r="A62" s="8" t="s">
        <v>0</v>
      </c>
      <c r="B62" s="8" t="s">
        <v>1</v>
      </c>
      <c r="C62" s="3" t="s">
        <v>159</v>
      </c>
      <c r="D62" s="2" t="s">
        <v>297</v>
      </c>
      <c r="E62" s="5">
        <v>3</v>
      </c>
      <c r="F62" s="5">
        <v>3</v>
      </c>
      <c r="G62" s="5">
        <v>0</v>
      </c>
      <c r="H62" t="s">
        <v>2</v>
      </c>
      <c r="I62" s="5">
        <v>40010</v>
      </c>
      <c r="J62" s="5">
        <v>40010</v>
      </c>
      <c r="K62" s="5">
        <v>0</v>
      </c>
      <c r="L62" s="6">
        <v>40010</v>
      </c>
      <c r="M62" s="6">
        <v>40010</v>
      </c>
      <c r="N62" s="6"/>
    </row>
    <row r="63" spans="1:14" x14ac:dyDescent="0.25">
      <c r="A63" s="8" t="s">
        <v>0</v>
      </c>
      <c r="B63" s="8" t="s">
        <v>1</v>
      </c>
      <c r="C63" s="3" t="s">
        <v>160</v>
      </c>
      <c r="D63" s="2" t="s">
        <v>205</v>
      </c>
      <c r="E63" s="5">
        <v>3</v>
      </c>
      <c r="F63" s="5">
        <v>3</v>
      </c>
      <c r="G63" s="5">
        <v>0</v>
      </c>
      <c r="H63" t="s">
        <v>2</v>
      </c>
      <c r="I63" s="5">
        <v>61069</v>
      </c>
      <c r="J63" s="5">
        <v>61069</v>
      </c>
      <c r="K63" s="5">
        <v>0</v>
      </c>
      <c r="L63" s="6">
        <v>61069</v>
      </c>
      <c r="M63" s="6">
        <v>61069</v>
      </c>
      <c r="N63" s="6"/>
    </row>
    <row r="64" spans="1:14" x14ac:dyDescent="0.25">
      <c r="A64" s="8" t="s">
        <v>0</v>
      </c>
      <c r="B64" s="8" t="s">
        <v>1</v>
      </c>
      <c r="C64" s="3" t="s">
        <v>36</v>
      </c>
      <c r="D64" s="2" t="s">
        <v>206</v>
      </c>
      <c r="E64" s="5">
        <v>3</v>
      </c>
      <c r="F64" s="5">
        <v>3</v>
      </c>
      <c r="G64" s="5">
        <v>0</v>
      </c>
      <c r="H64" t="s">
        <v>2</v>
      </c>
      <c r="I64" s="5">
        <v>106336</v>
      </c>
      <c r="J64" s="5">
        <v>106336</v>
      </c>
      <c r="K64" s="5">
        <v>0</v>
      </c>
      <c r="L64" s="6">
        <v>106336</v>
      </c>
      <c r="M64" s="6">
        <v>106336</v>
      </c>
      <c r="N64" s="6"/>
    </row>
    <row r="65" spans="1:14" x14ac:dyDescent="0.25">
      <c r="A65" s="8" t="s">
        <v>0</v>
      </c>
      <c r="B65" s="8" t="s">
        <v>1</v>
      </c>
      <c r="C65" s="3" t="s">
        <v>161</v>
      </c>
      <c r="D65" s="2" t="s">
        <v>207</v>
      </c>
      <c r="E65" s="5">
        <v>3</v>
      </c>
      <c r="F65" s="5">
        <v>3</v>
      </c>
      <c r="G65" s="5">
        <v>0</v>
      </c>
      <c r="H65" t="s">
        <v>2</v>
      </c>
      <c r="I65" s="5">
        <v>6666</v>
      </c>
      <c r="J65" s="5">
        <v>6666</v>
      </c>
      <c r="K65" s="5">
        <v>0</v>
      </c>
      <c r="L65" s="6">
        <v>6666</v>
      </c>
      <c r="M65" s="6">
        <v>6666</v>
      </c>
      <c r="N65" s="6"/>
    </row>
    <row r="66" spans="1:14" x14ac:dyDescent="0.25">
      <c r="A66" s="8" t="s">
        <v>0</v>
      </c>
      <c r="B66" s="8" t="s">
        <v>1</v>
      </c>
      <c r="C66" s="3" t="s">
        <v>107</v>
      </c>
      <c r="D66" s="2" t="s">
        <v>208</v>
      </c>
      <c r="E66" s="5">
        <v>3</v>
      </c>
      <c r="F66" s="5">
        <v>3</v>
      </c>
      <c r="G66" s="5">
        <v>0</v>
      </c>
      <c r="H66" t="s">
        <v>2</v>
      </c>
      <c r="I66" s="5">
        <v>310564</v>
      </c>
      <c r="J66" s="5">
        <v>310564</v>
      </c>
      <c r="K66" s="5">
        <v>0</v>
      </c>
      <c r="L66" s="6">
        <v>310564</v>
      </c>
      <c r="M66" s="6">
        <v>310564</v>
      </c>
      <c r="N66" s="6"/>
    </row>
    <row r="67" spans="1:14" x14ac:dyDescent="0.25">
      <c r="A67" s="8" t="s">
        <v>0</v>
      </c>
      <c r="B67" s="8" t="s">
        <v>1</v>
      </c>
      <c r="C67" s="3" t="s">
        <v>108</v>
      </c>
      <c r="D67" s="2" t="s">
        <v>209</v>
      </c>
      <c r="E67" s="5">
        <v>3</v>
      </c>
      <c r="F67" s="5">
        <v>3</v>
      </c>
      <c r="G67" s="5">
        <v>0</v>
      </c>
      <c r="H67" t="s">
        <v>2</v>
      </c>
      <c r="I67" s="5">
        <v>310564</v>
      </c>
      <c r="J67" s="5">
        <v>310564</v>
      </c>
      <c r="K67" s="5">
        <v>0</v>
      </c>
      <c r="L67" s="6">
        <v>310564</v>
      </c>
      <c r="M67" s="6">
        <v>310564</v>
      </c>
      <c r="N67" s="6"/>
    </row>
    <row r="68" spans="1:14" x14ac:dyDescent="0.25">
      <c r="A68" s="8" t="s">
        <v>0</v>
      </c>
      <c r="B68" s="8" t="s">
        <v>1</v>
      </c>
      <c r="C68" s="3" t="s">
        <v>98</v>
      </c>
      <c r="D68" s="2" t="s">
        <v>188</v>
      </c>
      <c r="E68" s="5">
        <v>3</v>
      </c>
      <c r="F68" s="5">
        <v>3</v>
      </c>
      <c r="G68" s="5">
        <v>0</v>
      </c>
      <c r="H68" t="s">
        <v>2</v>
      </c>
      <c r="I68" s="5">
        <v>1004633</v>
      </c>
      <c r="J68" s="5">
        <v>1004633</v>
      </c>
      <c r="K68" s="5">
        <v>0</v>
      </c>
      <c r="L68" s="6">
        <v>1004633</v>
      </c>
      <c r="M68" s="6">
        <v>1004633</v>
      </c>
      <c r="N68" s="6"/>
    </row>
    <row r="69" spans="1:14" x14ac:dyDescent="0.25">
      <c r="A69" s="8" t="s">
        <v>0</v>
      </c>
      <c r="B69" s="8" t="s">
        <v>1</v>
      </c>
      <c r="C69" s="3" t="s">
        <v>99</v>
      </c>
      <c r="D69" s="2" t="s">
        <v>210</v>
      </c>
      <c r="E69" s="5">
        <v>3</v>
      </c>
      <c r="F69" s="5">
        <v>3</v>
      </c>
      <c r="G69" s="5">
        <v>0</v>
      </c>
      <c r="H69" t="s">
        <v>2</v>
      </c>
      <c r="I69" s="5">
        <v>333103</v>
      </c>
      <c r="J69" s="5">
        <v>333103</v>
      </c>
      <c r="K69" s="5">
        <v>0</v>
      </c>
      <c r="L69" s="6">
        <v>333103</v>
      </c>
      <c r="M69" s="6">
        <v>333103</v>
      </c>
      <c r="N69" s="6"/>
    </row>
    <row r="70" spans="1:14" x14ac:dyDescent="0.25">
      <c r="A70" s="8" t="s">
        <v>0</v>
      </c>
      <c r="B70" s="8" t="s">
        <v>1</v>
      </c>
      <c r="C70" s="3" t="s">
        <v>100</v>
      </c>
      <c r="D70" s="2" t="s">
        <v>211</v>
      </c>
      <c r="E70" s="5">
        <v>3</v>
      </c>
      <c r="F70" s="5">
        <v>3</v>
      </c>
      <c r="G70" s="5">
        <v>0</v>
      </c>
      <c r="H70" t="s">
        <v>2</v>
      </c>
      <c r="I70" s="5">
        <v>33644</v>
      </c>
      <c r="J70" s="5">
        <v>33644</v>
      </c>
      <c r="K70" s="5">
        <v>0</v>
      </c>
      <c r="L70" s="6">
        <v>33644</v>
      </c>
      <c r="M70" s="6">
        <v>33644</v>
      </c>
      <c r="N70" s="6"/>
    </row>
    <row r="71" spans="1:14" x14ac:dyDescent="0.25">
      <c r="A71" s="8" t="s">
        <v>0</v>
      </c>
      <c r="B71" s="8" t="s">
        <v>1</v>
      </c>
      <c r="C71" s="3" t="s">
        <v>101</v>
      </c>
      <c r="D71" s="2" t="s">
        <v>212</v>
      </c>
      <c r="E71" s="5">
        <v>3</v>
      </c>
      <c r="F71" s="5">
        <v>3</v>
      </c>
      <c r="G71" s="5">
        <v>0</v>
      </c>
      <c r="H71" t="s">
        <v>2</v>
      </c>
      <c r="I71" s="5">
        <v>3096</v>
      </c>
      <c r="J71" s="5">
        <v>3096</v>
      </c>
      <c r="K71" s="5">
        <v>0</v>
      </c>
      <c r="L71" s="6">
        <v>3096</v>
      </c>
      <c r="M71" s="6">
        <v>3096</v>
      </c>
      <c r="N71" s="6"/>
    </row>
    <row r="72" spans="1:14" x14ac:dyDescent="0.25">
      <c r="A72" s="8" t="s">
        <v>0</v>
      </c>
      <c r="B72" s="8" t="s">
        <v>1</v>
      </c>
      <c r="C72" s="3" t="s">
        <v>102</v>
      </c>
      <c r="D72" s="2" t="s">
        <v>213</v>
      </c>
      <c r="E72" s="5">
        <v>3</v>
      </c>
      <c r="F72" s="5">
        <v>3</v>
      </c>
      <c r="G72" s="5">
        <v>0</v>
      </c>
      <c r="H72" t="s">
        <v>2</v>
      </c>
      <c r="I72" s="5">
        <v>333333</v>
      </c>
      <c r="J72" s="5">
        <v>333333</v>
      </c>
      <c r="K72" s="5">
        <v>0</v>
      </c>
      <c r="L72" s="6">
        <v>333333</v>
      </c>
      <c r="M72" s="6">
        <v>333333</v>
      </c>
      <c r="N72" s="6"/>
    </row>
    <row r="73" spans="1:14" x14ac:dyDescent="0.25">
      <c r="A73" s="8" t="s">
        <v>0</v>
      </c>
      <c r="B73" s="8" t="s">
        <v>1</v>
      </c>
      <c r="C73" s="3" t="s">
        <v>94</v>
      </c>
      <c r="D73" s="2" t="s">
        <v>214</v>
      </c>
      <c r="E73" s="5">
        <v>3</v>
      </c>
      <c r="F73" s="5">
        <v>3</v>
      </c>
      <c r="G73" s="5">
        <v>0</v>
      </c>
      <c r="H73" t="s">
        <v>2</v>
      </c>
      <c r="I73" s="5">
        <v>33333</v>
      </c>
      <c r="J73" s="5">
        <v>33333</v>
      </c>
      <c r="K73" s="5">
        <v>0</v>
      </c>
      <c r="L73" s="6">
        <v>33333</v>
      </c>
      <c r="M73" s="6">
        <v>33333</v>
      </c>
      <c r="N73" s="6"/>
    </row>
    <row r="74" spans="1:14" x14ac:dyDescent="0.25">
      <c r="A74" s="8" t="s">
        <v>0</v>
      </c>
      <c r="B74" s="8" t="s">
        <v>1</v>
      </c>
      <c r="C74" s="3" t="s">
        <v>47</v>
      </c>
      <c r="D74" s="2" t="s">
        <v>298</v>
      </c>
      <c r="E74" s="5">
        <v>3</v>
      </c>
      <c r="F74" s="5">
        <v>3</v>
      </c>
      <c r="G74" s="5">
        <v>0</v>
      </c>
      <c r="H74" t="s">
        <v>2</v>
      </c>
      <c r="I74" s="5">
        <v>3466</v>
      </c>
      <c r="J74" s="5">
        <v>3466</v>
      </c>
      <c r="K74" s="5">
        <v>0</v>
      </c>
      <c r="L74" s="6">
        <v>3466</v>
      </c>
      <c r="M74" s="6">
        <v>3466</v>
      </c>
      <c r="N74" s="6"/>
    </row>
    <row r="75" spans="1:14" x14ac:dyDescent="0.25">
      <c r="A75" s="8" t="s">
        <v>0</v>
      </c>
      <c r="B75" s="8" t="s">
        <v>1</v>
      </c>
      <c r="C75" s="3" t="s">
        <v>109</v>
      </c>
      <c r="D75" s="2" t="s">
        <v>215</v>
      </c>
      <c r="E75" s="5">
        <v>3</v>
      </c>
      <c r="F75" s="5">
        <v>3</v>
      </c>
      <c r="G75" s="5">
        <v>0</v>
      </c>
      <c r="H75" t="s">
        <v>2</v>
      </c>
      <c r="I75" s="5">
        <v>393390</v>
      </c>
      <c r="J75" s="5">
        <v>393390</v>
      </c>
      <c r="K75" s="5">
        <v>0</v>
      </c>
      <c r="L75" s="6">
        <v>393390</v>
      </c>
      <c r="M75" s="6">
        <v>393390</v>
      </c>
      <c r="N75" s="6"/>
    </row>
    <row r="76" spans="1:14" x14ac:dyDescent="0.25">
      <c r="A76" s="8" t="s">
        <v>0</v>
      </c>
      <c r="B76" s="8" t="s">
        <v>1</v>
      </c>
      <c r="C76" s="3" t="s">
        <v>140</v>
      </c>
      <c r="D76" s="2" t="s">
        <v>216</v>
      </c>
      <c r="E76" s="5">
        <v>3</v>
      </c>
      <c r="F76" s="5">
        <v>3</v>
      </c>
      <c r="G76" s="5">
        <v>0</v>
      </c>
      <c r="H76" t="s">
        <v>2</v>
      </c>
      <c r="I76" s="5">
        <v>0</v>
      </c>
      <c r="J76" s="5">
        <v>0</v>
      </c>
      <c r="K76" s="5">
        <v>0</v>
      </c>
      <c r="L76" s="6">
        <v>0</v>
      </c>
      <c r="M76" s="6">
        <v>0</v>
      </c>
      <c r="N76" s="6"/>
    </row>
    <row r="77" spans="1:14" x14ac:dyDescent="0.25">
      <c r="A77" s="8" t="s">
        <v>0</v>
      </c>
      <c r="B77" s="8" t="s">
        <v>1</v>
      </c>
      <c r="C77" s="3" t="s">
        <v>146</v>
      </c>
      <c r="D77" s="2" t="s">
        <v>292</v>
      </c>
      <c r="E77" s="5">
        <v>0.65</v>
      </c>
      <c r="F77" s="5">
        <v>0.65</v>
      </c>
      <c r="G77" s="5">
        <v>0</v>
      </c>
      <c r="H77" t="s">
        <v>2</v>
      </c>
      <c r="I77" s="5">
        <v>106005.91</v>
      </c>
      <c r="J77" s="5">
        <v>106005.91</v>
      </c>
      <c r="K77" s="5">
        <v>5396</v>
      </c>
      <c r="L77" s="6">
        <v>36006.339333333301</v>
      </c>
      <c r="M77" s="6">
        <v>36006.339333333301</v>
      </c>
      <c r="N77" s="6"/>
    </row>
    <row r="78" spans="1:14" x14ac:dyDescent="0.25">
      <c r="A78" s="8" t="s">
        <v>0</v>
      </c>
      <c r="B78" s="8" t="s">
        <v>1</v>
      </c>
      <c r="C78" s="3" t="s">
        <v>147</v>
      </c>
      <c r="D78" s="2" t="s">
        <v>299</v>
      </c>
      <c r="E78" s="5">
        <v>0</v>
      </c>
      <c r="F78" s="5">
        <v>0</v>
      </c>
      <c r="G78" s="5">
        <v>0</v>
      </c>
      <c r="H78" t="s">
        <v>2</v>
      </c>
      <c r="I78" s="5">
        <v>0</v>
      </c>
      <c r="J78" s="5">
        <v>0</v>
      </c>
      <c r="K78" s="5">
        <v>0</v>
      </c>
      <c r="L78" s="6"/>
      <c r="M78" s="6"/>
      <c r="N78" s="6"/>
    </row>
    <row r="79" spans="1:14" x14ac:dyDescent="0.25">
      <c r="A79" s="8" t="s">
        <v>0</v>
      </c>
      <c r="B79" s="9" t="s">
        <v>8</v>
      </c>
      <c r="C79" s="10"/>
      <c r="D79" s="11"/>
      <c r="E79" s="7">
        <v>275279.65000000002</v>
      </c>
      <c r="F79" s="7">
        <v>275279.65000000002</v>
      </c>
      <c r="G79" s="7">
        <v>1030</v>
      </c>
      <c r="H79" s="7">
        <v>0</v>
      </c>
      <c r="I79" s="7">
        <v>632096214.90999997</v>
      </c>
      <c r="J79" s="7">
        <v>632096215.24000001</v>
      </c>
      <c r="K79" s="7">
        <v>34551991.089999996</v>
      </c>
      <c r="L79" s="7">
        <v>7392451.2347374149</v>
      </c>
      <c r="M79" s="7">
        <v>7392451.564737414</v>
      </c>
      <c r="N79" s="7">
        <v>6.4563410335634099</v>
      </c>
    </row>
    <row r="80" spans="1:14" x14ac:dyDescent="0.25">
      <c r="A80" s="8" t="s">
        <v>26</v>
      </c>
      <c r="B80" s="8" t="s">
        <v>28</v>
      </c>
      <c r="C80" s="3" t="s">
        <v>11</v>
      </c>
      <c r="D80" s="2" t="s">
        <v>217</v>
      </c>
      <c r="E80" s="5">
        <v>63310</v>
      </c>
      <c r="F80" s="5">
        <v>63310</v>
      </c>
      <c r="G80" s="5">
        <v>63310</v>
      </c>
      <c r="H80" t="s">
        <v>2</v>
      </c>
      <c r="I80" s="5">
        <v>63354.95</v>
      </c>
      <c r="J80" s="5">
        <v>69333.103000000003</v>
      </c>
      <c r="K80" s="5">
        <v>63310.65</v>
      </c>
      <c r="L80" s="6">
        <v>0.93649336391056004</v>
      </c>
      <c r="M80" s="6">
        <v>3.0335644346603301</v>
      </c>
      <c r="N80" s="6">
        <v>0.96543355031033096</v>
      </c>
    </row>
    <row r="81" spans="1:14" x14ac:dyDescent="0.25">
      <c r="A81" s="8" t="s">
        <v>9</v>
      </c>
      <c r="B81" s="8" t="s">
        <v>10</v>
      </c>
      <c r="C81" s="3" t="s">
        <v>72</v>
      </c>
      <c r="D81" s="2" t="s">
        <v>218</v>
      </c>
      <c r="E81" s="5">
        <v>6900</v>
      </c>
      <c r="F81" s="5">
        <v>6900</v>
      </c>
      <c r="G81" s="5">
        <v>0</v>
      </c>
      <c r="H81" t="s">
        <v>2</v>
      </c>
      <c r="I81" s="5">
        <v>50333.55</v>
      </c>
      <c r="J81" s="5">
        <v>50333.55</v>
      </c>
      <c r="K81" s="5">
        <v>0</v>
      </c>
      <c r="L81" s="6">
        <v>6.1093510339335504</v>
      </c>
      <c r="M81" s="6">
        <v>6.1093510339335504</v>
      </c>
      <c r="N81" s="6"/>
    </row>
    <row r="82" spans="1:14" x14ac:dyDescent="0.25">
      <c r="A82" s="8" t="s">
        <v>9</v>
      </c>
      <c r="B82" s="8" t="s">
        <v>10</v>
      </c>
      <c r="C82" s="3" t="s">
        <v>42</v>
      </c>
      <c r="D82" s="2" t="s">
        <v>300</v>
      </c>
      <c r="E82" s="5">
        <v>3646</v>
      </c>
      <c r="F82" s="5">
        <v>3646</v>
      </c>
      <c r="G82" s="5">
        <v>0</v>
      </c>
      <c r="H82" t="s">
        <v>2</v>
      </c>
      <c r="I82" s="5">
        <v>61053.66</v>
      </c>
      <c r="J82" s="5">
        <v>61053.66</v>
      </c>
      <c r="K82" s="5">
        <v>564</v>
      </c>
      <c r="L82" s="6">
        <v>3.9339534536463301</v>
      </c>
      <c r="M82" s="6">
        <v>3.9339534536463301</v>
      </c>
      <c r="N82" s="6"/>
    </row>
    <row r="83" spans="1:14" x14ac:dyDescent="0.25">
      <c r="A83" s="8" t="s">
        <v>9</v>
      </c>
      <c r="B83" s="8" t="s">
        <v>10</v>
      </c>
      <c r="C83" s="3" t="s">
        <v>123</v>
      </c>
      <c r="D83" s="2" t="s">
        <v>301</v>
      </c>
      <c r="E83" s="5">
        <v>3555</v>
      </c>
      <c r="F83" s="5">
        <v>3555</v>
      </c>
      <c r="G83" s="5">
        <v>10300</v>
      </c>
      <c r="H83" t="s">
        <v>2</v>
      </c>
      <c r="I83" s="5">
        <v>9663.69</v>
      </c>
      <c r="J83" s="5">
        <v>9663.69</v>
      </c>
      <c r="K83" s="5">
        <v>103363</v>
      </c>
      <c r="L83" s="6">
        <v>10.6100533690436</v>
      </c>
      <c r="M83" s="6">
        <v>10.6100533690436</v>
      </c>
      <c r="N83" s="6">
        <v>3.1043310603369498</v>
      </c>
    </row>
    <row r="84" spans="1:14" x14ac:dyDescent="0.25">
      <c r="A84" s="8" t="s">
        <v>9</v>
      </c>
      <c r="B84" s="8" t="s">
        <v>10</v>
      </c>
      <c r="C84" s="3" t="s">
        <v>124</v>
      </c>
      <c r="D84" s="2" t="s">
        <v>302</v>
      </c>
      <c r="E84" s="5">
        <v>31034</v>
      </c>
      <c r="F84" s="5">
        <v>31034</v>
      </c>
      <c r="G84" s="5">
        <v>0</v>
      </c>
      <c r="H84" t="s">
        <v>2</v>
      </c>
      <c r="I84" s="5">
        <v>4694.3333000000002</v>
      </c>
      <c r="J84" s="5">
        <v>4694.3333000000002</v>
      </c>
      <c r="K84" s="5">
        <v>0</v>
      </c>
      <c r="L84" s="6">
        <v>3.4606593633593601</v>
      </c>
      <c r="M84" s="6">
        <v>3.4606593633593601</v>
      </c>
      <c r="N84" s="6"/>
    </row>
    <row r="85" spans="1:14" x14ac:dyDescent="0.25">
      <c r="A85" s="8" t="s">
        <v>9</v>
      </c>
      <c r="B85" s="8" t="s">
        <v>10</v>
      </c>
      <c r="C85" s="3" t="s">
        <v>125</v>
      </c>
      <c r="D85" s="2" t="s">
        <v>303</v>
      </c>
      <c r="E85" s="5">
        <v>104106</v>
      </c>
      <c r="F85" s="5">
        <v>104106</v>
      </c>
      <c r="G85" s="5">
        <v>104106</v>
      </c>
      <c r="H85" t="s">
        <v>2</v>
      </c>
      <c r="I85" s="5">
        <v>69063.33</v>
      </c>
      <c r="J85" s="5">
        <v>3010563.63</v>
      </c>
      <c r="K85" s="5">
        <v>931000.103</v>
      </c>
      <c r="L85" s="6">
        <v>1033.46100103906</v>
      </c>
      <c r="M85" s="6">
        <v>410.10330344106001</v>
      </c>
      <c r="N85" s="6">
        <v>36.591033400659498</v>
      </c>
    </row>
    <row r="86" spans="1:14" x14ac:dyDescent="0.25">
      <c r="A86" s="8" t="s">
        <v>9</v>
      </c>
      <c r="B86" s="8" t="s">
        <v>10</v>
      </c>
      <c r="C86" s="3" t="s">
        <v>48</v>
      </c>
      <c r="D86" s="2" t="s">
        <v>273</v>
      </c>
      <c r="E86" s="5">
        <v>103330</v>
      </c>
      <c r="F86" s="5">
        <v>103330</v>
      </c>
      <c r="G86" s="5">
        <v>103330</v>
      </c>
      <c r="H86" t="s">
        <v>2</v>
      </c>
      <c r="I86" s="5">
        <v>65046.34</v>
      </c>
      <c r="J86" s="5">
        <v>995336.69</v>
      </c>
      <c r="K86" s="5">
        <v>906333.53</v>
      </c>
      <c r="L86" s="6">
        <v>106.33039495693301</v>
      </c>
      <c r="M86" s="6">
        <v>43.334356610106298</v>
      </c>
      <c r="N86" s="6">
        <v>333.33601030033401</v>
      </c>
    </row>
    <row r="87" spans="1:14" x14ac:dyDescent="0.25">
      <c r="A87" s="8" t="s">
        <v>9</v>
      </c>
      <c r="B87" s="8" t="s">
        <v>10</v>
      </c>
      <c r="C87" s="3" t="s">
        <v>37</v>
      </c>
      <c r="D87" s="2" t="s">
        <v>304</v>
      </c>
      <c r="E87" s="5">
        <v>3340</v>
      </c>
      <c r="F87" s="5">
        <v>3340</v>
      </c>
      <c r="G87" s="5">
        <v>3340</v>
      </c>
      <c r="H87" t="s">
        <v>2</v>
      </c>
      <c r="I87" s="5">
        <v>33950.103000000003</v>
      </c>
      <c r="J87" s="5">
        <v>103646.95</v>
      </c>
      <c r="K87" s="5">
        <v>3339333.3330000001</v>
      </c>
      <c r="L87" s="6">
        <v>333.03593333095102</v>
      </c>
      <c r="M87" s="6">
        <v>105.66036335634099</v>
      </c>
      <c r="N87" s="6">
        <v>1010.59643666666</v>
      </c>
    </row>
    <row r="88" spans="1:14" x14ac:dyDescent="0.25">
      <c r="A88" s="8" t="s">
        <v>9</v>
      </c>
      <c r="B88" s="8" t="s">
        <v>10</v>
      </c>
      <c r="C88" s="3" t="s">
        <v>38</v>
      </c>
      <c r="D88" s="2" t="s">
        <v>304</v>
      </c>
      <c r="E88" s="5">
        <v>3340</v>
      </c>
      <c r="F88" s="5">
        <v>3340</v>
      </c>
      <c r="G88" s="5">
        <v>3340</v>
      </c>
      <c r="H88" t="s">
        <v>2</v>
      </c>
      <c r="I88" s="5">
        <v>103963.6</v>
      </c>
      <c r="J88" s="5">
        <v>1050100.5330000001</v>
      </c>
      <c r="K88" s="5">
        <v>10103304.060000001</v>
      </c>
      <c r="L88" s="6">
        <v>106.356666666666</v>
      </c>
      <c r="M88" s="6">
        <v>109.63364046639001</v>
      </c>
      <c r="N88" s="6">
        <v>106.34669046639</v>
      </c>
    </row>
    <row r="89" spans="1:14" x14ac:dyDescent="0.25">
      <c r="A89" s="8" t="s">
        <v>9</v>
      </c>
      <c r="B89" s="8" t="s">
        <v>10</v>
      </c>
      <c r="C89" s="3" t="s">
        <v>39</v>
      </c>
      <c r="D89" s="2" t="s">
        <v>305</v>
      </c>
      <c r="E89" s="5">
        <v>3340</v>
      </c>
      <c r="F89" s="5">
        <v>3340</v>
      </c>
      <c r="G89" s="5">
        <v>900</v>
      </c>
      <c r="H89" t="s">
        <v>2</v>
      </c>
      <c r="I89" s="5">
        <v>1063310.43</v>
      </c>
      <c r="J89" s="5">
        <v>100639.6</v>
      </c>
      <c r="K89" s="5">
        <v>100449.43</v>
      </c>
      <c r="L89" s="6">
        <v>310.53335333333303</v>
      </c>
      <c r="M89" s="6">
        <v>104.54610639046599</v>
      </c>
      <c r="N89" s="6">
        <v>1010.61035666666</v>
      </c>
    </row>
    <row r="90" spans="1:14" x14ac:dyDescent="0.25">
      <c r="A90" s="8" t="s">
        <v>9</v>
      </c>
      <c r="B90" s="8" t="s">
        <v>10</v>
      </c>
      <c r="C90" s="3" t="s">
        <v>73</v>
      </c>
      <c r="D90" s="2" t="s">
        <v>306</v>
      </c>
      <c r="E90" s="5">
        <v>6335</v>
      </c>
      <c r="F90" s="5">
        <v>6335</v>
      </c>
      <c r="G90" s="5">
        <v>0</v>
      </c>
      <c r="H90" t="s">
        <v>2</v>
      </c>
      <c r="I90" s="5">
        <v>36365.33</v>
      </c>
      <c r="J90" s="5">
        <v>36365.33</v>
      </c>
      <c r="K90" s="5">
        <v>0</v>
      </c>
      <c r="L90" s="6">
        <v>100.33433351033599</v>
      </c>
      <c r="M90" s="6">
        <v>100.33433351033599</v>
      </c>
      <c r="N90" s="6"/>
    </row>
    <row r="91" spans="1:14" x14ac:dyDescent="0.25">
      <c r="A91" s="8" t="s">
        <v>9</v>
      </c>
      <c r="B91" s="8" t="s">
        <v>10</v>
      </c>
      <c r="C91" s="3" t="s">
        <v>74</v>
      </c>
      <c r="D91" s="2" t="s">
        <v>167</v>
      </c>
      <c r="E91" s="5">
        <v>600</v>
      </c>
      <c r="F91" s="5">
        <v>600</v>
      </c>
      <c r="G91" s="5">
        <v>600</v>
      </c>
      <c r="H91" t="s">
        <v>2</v>
      </c>
      <c r="I91" s="5">
        <v>3105103.36</v>
      </c>
      <c r="J91" s="5">
        <v>639100</v>
      </c>
      <c r="K91" s="5">
        <v>65656.509999999995</v>
      </c>
      <c r="L91" s="6">
        <v>46.463663410335599</v>
      </c>
      <c r="M91" s="6">
        <v>305.60000000000002</v>
      </c>
      <c r="N91" s="6">
        <v>93.695010335634095</v>
      </c>
    </row>
    <row r="92" spans="1:14" x14ac:dyDescent="0.25">
      <c r="A92" s="8" t="s">
        <v>9</v>
      </c>
      <c r="B92" s="8" t="s">
        <v>10</v>
      </c>
      <c r="C92" s="3" t="s">
        <v>126</v>
      </c>
      <c r="D92" s="2" t="s">
        <v>219</v>
      </c>
      <c r="E92" s="5">
        <v>5610</v>
      </c>
      <c r="F92" s="5">
        <v>5610</v>
      </c>
      <c r="G92" s="5">
        <v>30</v>
      </c>
      <c r="H92" t="s">
        <v>2</v>
      </c>
      <c r="I92" s="5">
        <v>35349.533000000003</v>
      </c>
      <c r="J92" s="5">
        <v>3103410.35</v>
      </c>
      <c r="K92" s="5">
        <v>333355.36</v>
      </c>
      <c r="L92" s="6">
        <v>106.331043991033</v>
      </c>
      <c r="M92" s="6">
        <v>103.963310099644</v>
      </c>
      <c r="N92" s="6">
        <v>633.33453333333296</v>
      </c>
    </row>
    <row r="93" spans="1:14" x14ac:dyDescent="0.25">
      <c r="A93" s="8" t="s">
        <v>9</v>
      </c>
      <c r="B93" s="8" t="s">
        <v>10</v>
      </c>
      <c r="C93" s="3" t="s">
        <v>49</v>
      </c>
      <c r="D93" s="2" t="s">
        <v>220</v>
      </c>
      <c r="E93" s="5">
        <v>406</v>
      </c>
      <c r="F93" s="5">
        <v>406</v>
      </c>
      <c r="G93" s="5">
        <v>300</v>
      </c>
      <c r="H93" t="s">
        <v>2</v>
      </c>
      <c r="I93" s="5">
        <v>3105103.36</v>
      </c>
      <c r="J93" s="5">
        <v>3903.96</v>
      </c>
      <c r="K93" s="5">
        <v>5335.1049999999996</v>
      </c>
      <c r="L93" s="6">
        <v>330.30633004910601</v>
      </c>
      <c r="M93" s="6">
        <v>4.6339556650104603</v>
      </c>
      <c r="N93" s="6">
        <v>36.336500000000001</v>
      </c>
    </row>
    <row r="94" spans="1:14" x14ac:dyDescent="0.25">
      <c r="A94" s="8" t="s">
        <v>9</v>
      </c>
      <c r="B94" s="8" t="s">
        <v>10</v>
      </c>
      <c r="C94" s="3" t="s">
        <v>75</v>
      </c>
      <c r="D94" s="2" t="s">
        <v>221</v>
      </c>
      <c r="E94" s="5">
        <v>3104</v>
      </c>
      <c r="F94" s="5">
        <v>3104</v>
      </c>
      <c r="G94" s="5">
        <v>3104</v>
      </c>
      <c r="H94" t="s">
        <v>2</v>
      </c>
      <c r="I94" s="5">
        <v>3106334.39</v>
      </c>
      <c r="J94" s="5">
        <v>50903.61</v>
      </c>
      <c r="K94" s="5">
        <v>4510336.41</v>
      </c>
      <c r="L94" s="6">
        <v>39.456366543100899</v>
      </c>
      <c r="M94" s="6">
        <v>356.30366543100899</v>
      </c>
      <c r="N94" s="6">
        <v>339.665933665431</v>
      </c>
    </row>
    <row r="95" spans="1:14" x14ac:dyDescent="0.25">
      <c r="A95" s="8" t="s">
        <v>9</v>
      </c>
      <c r="B95" s="8" t="s">
        <v>10</v>
      </c>
      <c r="C95" s="3" t="s">
        <v>76</v>
      </c>
      <c r="D95" s="2" t="s">
        <v>222</v>
      </c>
      <c r="E95" s="5">
        <v>3104</v>
      </c>
      <c r="F95" s="5">
        <v>3104</v>
      </c>
      <c r="G95" s="5">
        <v>3104</v>
      </c>
      <c r="H95" t="s">
        <v>2</v>
      </c>
      <c r="I95" s="5">
        <v>6336.1090000000004</v>
      </c>
      <c r="J95" s="5">
        <v>4596.4399999999996</v>
      </c>
      <c r="K95" s="5">
        <v>36610.103999999999</v>
      </c>
      <c r="L95" s="6">
        <v>10.4106331009336</v>
      </c>
      <c r="M95" s="6">
        <v>34.333961096109597</v>
      </c>
      <c r="N95" s="6">
        <v>33.641063604933301</v>
      </c>
    </row>
    <row r="96" spans="1:14" x14ac:dyDescent="0.25">
      <c r="A96" s="8" t="s">
        <v>9</v>
      </c>
      <c r="B96" s="8" t="s">
        <v>10</v>
      </c>
      <c r="C96" s="3" t="s">
        <v>77</v>
      </c>
      <c r="D96" s="2" t="s">
        <v>223</v>
      </c>
      <c r="E96" s="5">
        <v>1066</v>
      </c>
      <c r="F96" s="5">
        <v>1066</v>
      </c>
      <c r="G96" s="5">
        <v>0</v>
      </c>
      <c r="H96" t="s">
        <v>2</v>
      </c>
      <c r="I96" s="5">
        <v>6366.1059999999998</v>
      </c>
      <c r="J96" s="5">
        <v>6366.1059999999998</v>
      </c>
      <c r="K96" s="5">
        <v>0</v>
      </c>
      <c r="L96" s="6">
        <v>103.066395651036</v>
      </c>
      <c r="M96" s="6">
        <v>103.066395651036</v>
      </c>
      <c r="N96" s="6"/>
    </row>
    <row r="97" spans="1:14" x14ac:dyDescent="0.25">
      <c r="A97" s="8" t="s">
        <v>9</v>
      </c>
      <c r="B97" s="8" t="s">
        <v>10</v>
      </c>
      <c r="C97" s="3" t="s">
        <v>78</v>
      </c>
      <c r="D97" s="2" t="s">
        <v>168</v>
      </c>
      <c r="E97" s="5">
        <v>1056</v>
      </c>
      <c r="F97" s="5">
        <v>1056</v>
      </c>
      <c r="G97" s="5">
        <v>1056</v>
      </c>
      <c r="H97" t="s">
        <v>2</v>
      </c>
      <c r="I97" s="5">
        <v>36045.533000000003</v>
      </c>
      <c r="J97" s="5">
        <v>5310333.05</v>
      </c>
      <c r="K97" s="5">
        <v>463333.35</v>
      </c>
      <c r="L97" s="6">
        <v>66.533410963365</v>
      </c>
      <c r="M97" s="6">
        <v>1006.9633310333101</v>
      </c>
      <c r="N97" s="6">
        <v>3334.30936963365</v>
      </c>
    </row>
    <row r="98" spans="1:14" x14ac:dyDescent="0.25">
      <c r="A98" s="8" t="s">
        <v>9</v>
      </c>
      <c r="B98" s="8" t="s">
        <v>10</v>
      </c>
      <c r="C98" s="3" t="s">
        <v>79</v>
      </c>
      <c r="D98" s="2" t="s">
        <v>224</v>
      </c>
      <c r="E98" s="5">
        <v>360</v>
      </c>
      <c r="F98" s="5">
        <v>360</v>
      </c>
      <c r="G98" s="5">
        <v>0</v>
      </c>
      <c r="H98" t="s">
        <v>2</v>
      </c>
      <c r="I98" s="5">
        <v>361063.533</v>
      </c>
      <c r="J98" s="5">
        <v>10953.933000000001</v>
      </c>
      <c r="K98" s="5">
        <v>331064.33299999998</v>
      </c>
      <c r="L98" s="6">
        <v>303.63433650000002</v>
      </c>
      <c r="M98" s="6">
        <v>333.44933650000002</v>
      </c>
      <c r="N98" s="6"/>
    </row>
    <row r="99" spans="1:14" x14ac:dyDescent="0.25">
      <c r="A99" s="8" t="s">
        <v>9</v>
      </c>
      <c r="B99" s="8" t="s">
        <v>10</v>
      </c>
      <c r="C99" s="3" t="s">
        <v>12</v>
      </c>
      <c r="D99" s="2" t="s">
        <v>225</v>
      </c>
      <c r="E99" s="5">
        <v>31010</v>
      </c>
      <c r="F99" s="5">
        <v>31010</v>
      </c>
      <c r="G99" s="5">
        <v>31010</v>
      </c>
      <c r="H99" t="s">
        <v>2</v>
      </c>
      <c r="I99" s="5">
        <v>44690.03</v>
      </c>
      <c r="J99" s="5">
        <v>0</v>
      </c>
      <c r="K99" s="5">
        <v>0</v>
      </c>
      <c r="L99" s="6">
        <v>366.33361033334597</v>
      </c>
      <c r="M99" s="6">
        <v>0</v>
      </c>
      <c r="N99" s="6">
        <v>0</v>
      </c>
    </row>
    <row r="100" spans="1:14" x14ac:dyDescent="0.25">
      <c r="A100" s="8" t="s">
        <v>9</v>
      </c>
      <c r="B100" s="8" t="s">
        <v>10</v>
      </c>
      <c r="C100" s="3" t="s">
        <v>80</v>
      </c>
      <c r="D100" s="2" t="s">
        <v>169</v>
      </c>
      <c r="E100" s="5">
        <v>3033</v>
      </c>
      <c r="F100" s="5">
        <v>3033</v>
      </c>
      <c r="G100" s="5">
        <v>65</v>
      </c>
      <c r="H100" t="s">
        <v>2</v>
      </c>
      <c r="I100" s="5">
        <v>33336.400000000001</v>
      </c>
      <c r="J100" s="5">
        <v>343410.33600000001</v>
      </c>
      <c r="K100" s="5">
        <v>31063310.390000001</v>
      </c>
      <c r="L100" s="6">
        <v>35.533433343334302</v>
      </c>
      <c r="M100" s="6">
        <v>3310.3304353335302</v>
      </c>
      <c r="N100" s="6">
        <v>395.333691030669</v>
      </c>
    </row>
    <row r="101" spans="1:14" x14ac:dyDescent="0.25">
      <c r="A101" s="8" t="s">
        <v>9</v>
      </c>
      <c r="B101" s="8" t="s">
        <v>10</v>
      </c>
      <c r="C101" s="3" t="s">
        <v>13</v>
      </c>
      <c r="D101" s="2" t="s">
        <v>170</v>
      </c>
      <c r="E101" s="5">
        <v>90</v>
      </c>
      <c r="F101" s="5">
        <v>90</v>
      </c>
      <c r="G101" s="5">
        <v>0</v>
      </c>
      <c r="H101" t="s">
        <v>2</v>
      </c>
      <c r="I101" s="5">
        <v>36440.69</v>
      </c>
      <c r="J101" s="5">
        <v>36440.69</v>
      </c>
      <c r="K101" s="5">
        <v>336.41</v>
      </c>
      <c r="L101" s="6">
        <v>404.339655555555</v>
      </c>
      <c r="M101" s="6">
        <v>404.339655555555</v>
      </c>
      <c r="N101" s="6"/>
    </row>
    <row r="102" spans="1:14" x14ac:dyDescent="0.25">
      <c r="A102" s="8" t="s">
        <v>9</v>
      </c>
      <c r="B102" s="8" t="s">
        <v>10</v>
      </c>
      <c r="C102" s="3" t="s">
        <v>14</v>
      </c>
      <c r="D102" s="2" t="s">
        <v>226</v>
      </c>
      <c r="E102" s="5">
        <v>90</v>
      </c>
      <c r="F102" s="5">
        <v>90</v>
      </c>
      <c r="G102" s="5">
        <v>0</v>
      </c>
      <c r="H102" t="s">
        <v>2</v>
      </c>
      <c r="I102" s="5">
        <v>54663.040000000001</v>
      </c>
      <c r="J102" s="5">
        <v>54663.040000000001</v>
      </c>
      <c r="K102" s="5">
        <v>0</v>
      </c>
      <c r="L102" s="6">
        <v>606.344333333333</v>
      </c>
      <c r="M102" s="6">
        <v>606.344333333333</v>
      </c>
      <c r="N102" s="6"/>
    </row>
    <row r="103" spans="1:14" x14ac:dyDescent="0.25">
      <c r="A103" s="8" t="s">
        <v>9</v>
      </c>
      <c r="B103" s="8" t="s">
        <v>10</v>
      </c>
      <c r="C103" s="3" t="s">
        <v>127</v>
      </c>
      <c r="D103" s="2" t="s">
        <v>307</v>
      </c>
      <c r="E103" s="5">
        <v>330</v>
      </c>
      <c r="F103" s="5">
        <v>330</v>
      </c>
      <c r="G103" s="5">
        <v>0</v>
      </c>
      <c r="H103" t="s">
        <v>2</v>
      </c>
      <c r="I103" s="5">
        <v>3366.53</v>
      </c>
      <c r="J103" s="5">
        <v>3656.1060000000002</v>
      </c>
      <c r="K103" s="5">
        <v>101053.99</v>
      </c>
      <c r="L103" s="6">
        <v>34.593336499999999</v>
      </c>
      <c r="M103" s="6">
        <v>45.635649999999998</v>
      </c>
      <c r="N103" s="6"/>
    </row>
    <row r="104" spans="1:14" x14ac:dyDescent="0.25">
      <c r="A104" s="8" t="s">
        <v>9</v>
      </c>
      <c r="B104" s="8" t="s">
        <v>10</v>
      </c>
      <c r="C104" s="3" t="s">
        <v>15</v>
      </c>
      <c r="D104" s="2" t="s">
        <v>227</v>
      </c>
      <c r="E104" s="5">
        <v>56</v>
      </c>
      <c r="F104" s="5">
        <v>56</v>
      </c>
      <c r="G104" s="5">
        <v>0</v>
      </c>
      <c r="H104" t="s">
        <v>2</v>
      </c>
      <c r="I104" s="5">
        <v>36005.660000000003</v>
      </c>
      <c r="J104" s="5">
        <v>36005.660000000003</v>
      </c>
      <c r="K104" s="5">
        <v>0</v>
      </c>
      <c r="L104" s="6">
        <v>303.66104999999999</v>
      </c>
      <c r="M104" s="6">
        <v>303.66104999999999</v>
      </c>
      <c r="N104" s="6"/>
    </row>
    <row r="105" spans="1:14" x14ac:dyDescent="0.25">
      <c r="A105" s="8" t="s">
        <v>9</v>
      </c>
      <c r="B105" s="8" t="s">
        <v>10</v>
      </c>
      <c r="C105" s="3" t="s">
        <v>16</v>
      </c>
      <c r="D105" s="2" t="s">
        <v>171</v>
      </c>
      <c r="E105" s="5">
        <v>56</v>
      </c>
      <c r="F105" s="5">
        <v>56</v>
      </c>
      <c r="G105" s="5">
        <v>0</v>
      </c>
      <c r="H105" t="s">
        <v>2</v>
      </c>
      <c r="I105" s="5">
        <v>1010664.103</v>
      </c>
      <c r="J105" s="5">
        <v>1010664.103</v>
      </c>
      <c r="K105" s="5">
        <v>0</v>
      </c>
      <c r="L105" s="6">
        <v>404.33966063410298</v>
      </c>
      <c r="M105" s="6">
        <v>404.33966063410298</v>
      </c>
      <c r="N105" s="6"/>
    </row>
    <row r="106" spans="1:14" x14ac:dyDescent="0.25">
      <c r="A106" s="8" t="s">
        <v>9</v>
      </c>
      <c r="B106" s="8" t="s">
        <v>10</v>
      </c>
      <c r="C106" s="3" t="s">
        <v>128</v>
      </c>
      <c r="D106" s="2" t="s">
        <v>228</v>
      </c>
      <c r="E106" s="5">
        <v>54</v>
      </c>
      <c r="F106" s="5">
        <v>54</v>
      </c>
      <c r="G106" s="5">
        <v>54</v>
      </c>
      <c r="H106" t="s">
        <v>2</v>
      </c>
      <c r="I106" s="5">
        <v>30936.334999999999</v>
      </c>
      <c r="J106" s="5">
        <v>36340.103000000003</v>
      </c>
      <c r="K106" s="5">
        <v>33656.334999999999</v>
      </c>
      <c r="L106" s="6">
        <v>5610.9046109610899</v>
      </c>
      <c r="M106" s="6">
        <v>669.10633433343298</v>
      </c>
      <c r="N106" s="6">
        <v>6105.3453603603602</v>
      </c>
    </row>
    <row r="107" spans="1:14" x14ac:dyDescent="0.25">
      <c r="A107" s="8" t="s">
        <v>9</v>
      </c>
      <c r="B107" s="8" t="s">
        <v>10</v>
      </c>
      <c r="C107" s="3" t="s">
        <v>129</v>
      </c>
      <c r="D107" s="2" t="s">
        <v>229</v>
      </c>
      <c r="E107" s="5">
        <v>54</v>
      </c>
      <c r="F107" s="5">
        <v>54</v>
      </c>
      <c r="G107" s="5">
        <v>54</v>
      </c>
      <c r="H107" t="s">
        <v>2</v>
      </c>
      <c r="I107" s="5">
        <v>30335.33</v>
      </c>
      <c r="J107" s="5">
        <v>0</v>
      </c>
      <c r="K107" s="5">
        <v>0</v>
      </c>
      <c r="L107" s="6">
        <v>563.39499999999998</v>
      </c>
      <c r="M107" s="6">
        <v>0</v>
      </c>
      <c r="N107" s="6">
        <v>0</v>
      </c>
    </row>
    <row r="108" spans="1:14" x14ac:dyDescent="0.25">
      <c r="A108" s="8" t="s">
        <v>9</v>
      </c>
      <c r="B108" s="8" t="s">
        <v>10</v>
      </c>
      <c r="C108" s="3" t="s">
        <v>81</v>
      </c>
      <c r="D108" s="2" t="s">
        <v>230</v>
      </c>
      <c r="E108" s="5">
        <v>104</v>
      </c>
      <c r="F108" s="5">
        <v>104</v>
      </c>
      <c r="G108" s="5">
        <v>104</v>
      </c>
      <c r="H108" t="s">
        <v>2</v>
      </c>
      <c r="I108" s="5">
        <v>34330.65</v>
      </c>
      <c r="J108" s="5">
        <v>33959.53</v>
      </c>
      <c r="K108" s="5">
        <v>310690.33</v>
      </c>
      <c r="L108" s="6">
        <v>63.696936666666602</v>
      </c>
      <c r="M108" s="6">
        <v>5333.6460333333298</v>
      </c>
      <c r="N108" s="6">
        <v>5310.9101003333299</v>
      </c>
    </row>
    <row r="109" spans="1:14" x14ac:dyDescent="0.25">
      <c r="A109" s="8" t="s">
        <v>9</v>
      </c>
      <c r="B109" s="8" t="s">
        <v>10</v>
      </c>
      <c r="C109" s="3" t="s">
        <v>162</v>
      </c>
      <c r="D109" s="2" t="s">
        <v>231</v>
      </c>
      <c r="E109" s="5">
        <v>1010</v>
      </c>
      <c r="F109" s="5">
        <v>1010</v>
      </c>
      <c r="G109" s="5">
        <v>0</v>
      </c>
      <c r="H109" t="s">
        <v>2</v>
      </c>
      <c r="I109" s="5">
        <v>1066103.3330000001</v>
      </c>
      <c r="J109" s="5">
        <v>1066103.3330000001</v>
      </c>
      <c r="K109" s="5">
        <v>369.334</v>
      </c>
      <c r="L109" s="6">
        <v>31034.69</v>
      </c>
      <c r="M109" s="6">
        <v>31034.69</v>
      </c>
      <c r="N109" s="6"/>
    </row>
    <row r="110" spans="1:14" x14ac:dyDescent="0.25">
      <c r="A110" s="8" t="s">
        <v>9</v>
      </c>
      <c r="B110" s="8" t="s">
        <v>10</v>
      </c>
      <c r="C110" s="3" t="s">
        <v>163</v>
      </c>
      <c r="D110" s="2" t="s">
        <v>231</v>
      </c>
      <c r="E110" s="5">
        <v>1010</v>
      </c>
      <c r="F110" s="5">
        <v>1010</v>
      </c>
      <c r="G110" s="5">
        <v>0</v>
      </c>
      <c r="H110" t="s">
        <v>2</v>
      </c>
      <c r="I110" s="5">
        <v>33363.589999999997</v>
      </c>
      <c r="J110" s="5">
        <v>33363.589999999997</v>
      </c>
      <c r="K110" s="5">
        <v>0</v>
      </c>
      <c r="L110" s="6">
        <v>606.34500000000003</v>
      </c>
      <c r="M110" s="6">
        <v>606.34500000000003</v>
      </c>
      <c r="N110" s="6"/>
    </row>
    <row r="111" spans="1:14" x14ac:dyDescent="0.25">
      <c r="A111" s="8" t="s">
        <v>9</v>
      </c>
      <c r="B111" s="8" t="s">
        <v>10</v>
      </c>
      <c r="C111" s="3" t="s">
        <v>82</v>
      </c>
      <c r="D111" s="2" t="s">
        <v>232</v>
      </c>
      <c r="E111" s="5">
        <v>1010</v>
      </c>
      <c r="F111" s="5">
        <v>1010</v>
      </c>
      <c r="G111" s="5">
        <v>0</v>
      </c>
      <c r="H111" t="s">
        <v>2</v>
      </c>
      <c r="I111" s="5">
        <v>1000.6</v>
      </c>
      <c r="J111" s="5">
        <v>1000.6</v>
      </c>
      <c r="K111" s="5">
        <v>0</v>
      </c>
      <c r="L111" s="6">
        <v>9.3333333333333304</v>
      </c>
      <c r="M111" s="6">
        <v>9.3333333333333304</v>
      </c>
      <c r="N111" s="6"/>
    </row>
    <row r="112" spans="1:14" x14ac:dyDescent="0.25">
      <c r="A112" s="8" t="s">
        <v>9</v>
      </c>
      <c r="B112" s="8" t="s">
        <v>10</v>
      </c>
      <c r="C112" s="3" t="s">
        <v>83</v>
      </c>
      <c r="D112" s="2" t="s">
        <v>233</v>
      </c>
      <c r="E112" s="5">
        <v>100</v>
      </c>
      <c r="F112" s="5">
        <v>100</v>
      </c>
      <c r="G112" s="5">
        <v>0</v>
      </c>
      <c r="H112" t="s">
        <v>2</v>
      </c>
      <c r="I112" s="5">
        <v>3363.3310000000001</v>
      </c>
      <c r="J112" s="5">
        <v>3363.3310000000001</v>
      </c>
      <c r="K112" s="5">
        <v>3945</v>
      </c>
      <c r="L112" s="6">
        <v>633.39300000000003</v>
      </c>
      <c r="M112" s="6">
        <v>633.39300000000003</v>
      </c>
      <c r="N112" s="6"/>
    </row>
    <row r="113" spans="1:14" x14ac:dyDescent="0.25">
      <c r="A113" s="8" t="s">
        <v>9</v>
      </c>
      <c r="B113" s="8" t="s">
        <v>10</v>
      </c>
      <c r="C113" s="3" t="s">
        <v>130</v>
      </c>
      <c r="D113" s="2" t="s">
        <v>308</v>
      </c>
      <c r="E113" s="5">
        <v>310</v>
      </c>
      <c r="F113" s="5">
        <v>310</v>
      </c>
      <c r="G113" s="5">
        <v>310</v>
      </c>
      <c r="H113" t="s">
        <v>2</v>
      </c>
      <c r="I113" s="5">
        <v>6636.64</v>
      </c>
      <c r="J113" s="5">
        <v>36410.333299999998</v>
      </c>
      <c r="K113" s="5">
        <v>34334.559999999998</v>
      </c>
      <c r="L113" s="6">
        <v>563.39499999999998</v>
      </c>
      <c r="M113" s="6">
        <v>345.10399999999998</v>
      </c>
      <c r="N113" s="6">
        <v>3103.63333333333</v>
      </c>
    </row>
    <row r="114" spans="1:14" x14ac:dyDescent="0.25">
      <c r="A114" s="8" t="s">
        <v>9</v>
      </c>
      <c r="B114" s="8" t="s">
        <v>10</v>
      </c>
      <c r="C114" s="3" t="s">
        <v>150</v>
      </c>
      <c r="D114" s="2" t="s">
        <v>172</v>
      </c>
      <c r="E114" s="5">
        <v>9</v>
      </c>
      <c r="F114" s="5">
        <v>9</v>
      </c>
      <c r="G114" s="5">
        <v>0</v>
      </c>
      <c r="H114" t="s">
        <v>2</v>
      </c>
      <c r="I114" s="5">
        <v>5339.33</v>
      </c>
      <c r="J114" s="5">
        <v>5339.33</v>
      </c>
      <c r="K114" s="5">
        <v>0</v>
      </c>
      <c r="L114" s="6">
        <v>593.10366666666596</v>
      </c>
      <c r="M114" s="6">
        <v>593.10366666666596</v>
      </c>
      <c r="N114" s="6"/>
    </row>
    <row r="115" spans="1:14" x14ac:dyDescent="0.25">
      <c r="A115" s="8" t="s">
        <v>9</v>
      </c>
      <c r="B115" s="8" t="s">
        <v>10</v>
      </c>
      <c r="C115" s="3" t="s">
        <v>151</v>
      </c>
      <c r="D115" s="2" t="s">
        <v>173</v>
      </c>
      <c r="E115" s="5">
        <v>9</v>
      </c>
      <c r="F115" s="5">
        <v>9</v>
      </c>
      <c r="G115" s="5">
        <v>0</v>
      </c>
      <c r="H115" t="s">
        <v>2</v>
      </c>
      <c r="I115" s="5">
        <v>330339.59000000003</v>
      </c>
      <c r="J115" s="5">
        <v>330339.59000000003</v>
      </c>
      <c r="K115" s="5">
        <v>0</v>
      </c>
      <c r="L115" s="6">
        <v>33933.334333333303</v>
      </c>
      <c r="M115" s="6">
        <v>33933.334333333303</v>
      </c>
      <c r="N115" s="6"/>
    </row>
    <row r="116" spans="1:14" x14ac:dyDescent="0.25">
      <c r="A116" s="8" t="s">
        <v>9</v>
      </c>
      <c r="B116" s="8" t="s">
        <v>10</v>
      </c>
      <c r="C116" s="3" t="s">
        <v>17</v>
      </c>
      <c r="D116" s="2" t="s">
        <v>234</v>
      </c>
      <c r="E116" s="5">
        <v>33</v>
      </c>
      <c r="F116" s="5">
        <v>33</v>
      </c>
      <c r="G116" s="5">
        <v>33</v>
      </c>
      <c r="H116" t="s">
        <v>2</v>
      </c>
      <c r="I116" s="5">
        <v>603.33299999999997</v>
      </c>
      <c r="J116" s="5">
        <v>0</v>
      </c>
      <c r="K116" s="5">
        <v>0</v>
      </c>
      <c r="L116" s="6">
        <v>65.101061049999998</v>
      </c>
      <c r="M116" s="6">
        <v>0</v>
      </c>
      <c r="N116" s="6">
        <v>0</v>
      </c>
    </row>
    <row r="117" spans="1:14" x14ac:dyDescent="0.25">
      <c r="A117" s="8" t="s">
        <v>9</v>
      </c>
      <c r="B117" s="8" t="s">
        <v>10</v>
      </c>
      <c r="C117" s="3" t="s">
        <v>152</v>
      </c>
      <c r="D117" s="2" t="s">
        <v>309</v>
      </c>
      <c r="E117" s="5">
        <v>33</v>
      </c>
      <c r="F117" s="5">
        <v>33</v>
      </c>
      <c r="G117" s="5">
        <v>33</v>
      </c>
      <c r="H117" t="s">
        <v>2</v>
      </c>
      <c r="I117" s="5">
        <v>30605.33</v>
      </c>
      <c r="J117" s="5">
        <v>36366.36</v>
      </c>
      <c r="K117" s="5">
        <v>34339.03</v>
      </c>
      <c r="L117" s="6">
        <v>33105.643105000003</v>
      </c>
      <c r="M117" s="6">
        <v>100100.663105</v>
      </c>
      <c r="N117" s="6">
        <v>3666.3661050000001</v>
      </c>
    </row>
    <row r="118" spans="1:14" x14ac:dyDescent="0.25">
      <c r="A118" s="8" t="s">
        <v>9</v>
      </c>
      <c r="B118" s="8" t="s">
        <v>10</v>
      </c>
      <c r="C118" s="3" t="s">
        <v>18</v>
      </c>
      <c r="D118" s="2" t="s">
        <v>310</v>
      </c>
      <c r="E118" s="5">
        <v>5</v>
      </c>
      <c r="F118" s="5">
        <v>5</v>
      </c>
      <c r="G118" s="5">
        <v>0</v>
      </c>
      <c r="H118" t="s">
        <v>2</v>
      </c>
      <c r="I118" s="5">
        <v>100104.433</v>
      </c>
      <c r="J118" s="5">
        <v>100104.433</v>
      </c>
      <c r="K118" s="5">
        <v>0</v>
      </c>
      <c r="L118" s="6">
        <v>404.33960000000002</v>
      </c>
      <c r="M118" s="6">
        <v>404.33960000000002</v>
      </c>
      <c r="N118" s="6"/>
    </row>
    <row r="119" spans="1:14" x14ac:dyDescent="0.25">
      <c r="A119" s="8" t="s">
        <v>9</v>
      </c>
      <c r="B119" s="8" t="s">
        <v>10</v>
      </c>
      <c r="C119" s="3" t="s">
        <v>19</v>
      </c>
      <c r="D119" s="2" t="s">
        <v>311</v>
      </c>
      <c r="E119" s="5">
        <v>5</v>
      </c>
      <c r="F119" s="5">
        <v>5</v>
      </c>
      <c r="G119" s="5">
        <v>0</v>
      </c>
      <c r="H119" t="s">
        <v>2</v>
      </c>
      <c r="I119" s="5">
        <v>3036.61</v>
      </c>
      <c r="J119" s="5">
        <v>3036.61</v>
      </c>
      <c r="K119" s="5">
        <v>305.41000000000003</v>
      </c>
      <c r="L119" s="6">
        <v>606.34400000000005</v>
      </c>
      <c r="M119" s="6">
        <v>606.34400000000005</v>
      </c>
      <c r="N119" s="6"/>
    </row>
    <row r="120" spans="1:14" x14ac:dyDescent="0.25">
      <c r="A120" s="8" t="s">
        <v>9</v>
      </c>
      <c r="B120" s="8" t="s">
        <v>10</v>
      </c>
      <c r="C120" s="3" t="s">
        <v>84</v>
      </c>
      <c r="D120" s="2" t="s">
        <v>312</v>
      </c>
      <c r="E120" s="5">
        <v>5</v>
      </c>
      <c r="F120" s="5">
        <v>5</v>
      </c>
      <c r="G120" s="5">
        <v>5</v>
      </c>
      <c r="H120" t="s">
        <v>2</v>
      </c>
      <c r="I120" s="5">
        <v>33633.360000000001</v>
      </c>
      <c r="J120" s="5">
        <v>0</v>
      </c>
      <c r="K120" s="5">
        <v>0</v>
      </c>
      <c r="L120" s="6">
        <v>663.66399999999999</v>
      </c>
      <c r="M120" s="6">
        <v>0</v>
      </c>
      <c r="N120" s="6">
        <v>0</v>
      </c>
    </row>
    <row r="121" spans="1:14" x14ac:dyDescent="0.25">
      <c r="A121" s="8" t="s">
        <v>9</v>
      </c>
      <c r="B121" s="8" t="s">
        <v>10</v>
      </c>
      <c r="C121" s="3" t="s">
        <v>85</v>
      </c>
      <c r="D121" s="2" t="s">
        <v>235</v>
      </c>
      <c r="E121" s="5">
        <v>5</v>
      </c>
      <c r="F121" s="5">
        <v>5</v>
      </c>
      <c r="G121" s="5">
        <v>0</v>
      </c>
      <c r="H121" t="s">
        <v>2</v>
      </c>
      <c r="I121" s="5">
        <v>3363.3310000000001</v>
      </c>
      <c r="J121" s="5">
        <v>3363.3310000000001</v>
      </c>
      <c r="K121" s="5">
        <v>3945</v>
      </c>
      <c r="L121" s="6">
        <v>10610.664000000001</v>
      </c>
      <c r="M121" s="6">
        <v>10610.664000000001</v>
      </c>
      <c r="N121" s="6"/>
    </row>
    <row r="122" spans="1:14" x14ac:dyDescent="0.25">
      <c r="A122" s="8" t="s">
        <v>9</v>
      </c>
      <c r="B122" s="8" t="s">
        <v>10</v>
      </c>
      <c r="C122" s="3" t="s">
        <v>110</v>
      </c>
      <c r="D122" s="2" t="s">
        <v>313</v>
      </c>
      <c r="E122" s="5">
        <v>4</v>
      </c>
      <c r="F122" s="5">
        <v>4</v>
      </c>
      <c r="G122" s="5">
        <v>6</v>
      </c>
      <c r="H122" t="s">
        <v>2</v>
      </c>
      <c r="I122" s="5">
        <v>336104.96000000002</v>
      </c>
      <c r="J122" s="5">
        <v>3105336.93</v>
      </c>
      <c r="K122" s="5">
        <v>106363.64</v>
      </c>
      <c r="L122" s="6">
        <v>10906.104105</v>
      </c>
      <c r="M122" s="6">
        <v>3346.63105</v>
      </c>
      <c r="N122" s="6">
        <v>333330.10433563398</v>
      </c>
    </row>
    <row r="123" spans="1:14" x14ac:dyDescent="0.25">
      <c r="A123" s="8" t="s">
        <v>9</v>
      </c>
      <c r="B123" s="8" t="s">
        <v>10</v>
      </c>
      <c r="C123" s="3" t="s">
        <v>111</v>
      </c>
      <c r="D123" s="2" t="s">
        <v>236</v>
      </c>
      <c r="E123" s="5">
        <v>3</v>
      </c>
      <c r="F123" s="5">
        <v>3</v>
      </c>
      <c r="G123" s="5">
        <v>3</v>
      </c>
      <c r="H123" t="s">
        <v>2</v>
      </c>
      <c r="I123" s="5">
        <v>10403.540000000001</v>
      </c>
      <c r="J123" s="5">
        <v>1046106.63</v>
      </c>
      <c r="K123" s="5">
        <v>103056.39</v>
      </c>
      <c r="L123" s="6">
        <v>3300.5333333333301</v>
      </c>
      <c r="M123" s="6">
        <v>3310410.1030000001</v>
      </c>
      <c r="N123" s="6">
        <v>6039.0633333333299</v>
      </c>
    </row>
    <row r="124" spans="1:14" x14ac:dyDescent="0.25">
      <c r="A124" s="8" t="s">
        <v>9</v>
      </c>
      <c r="B124" s="8" t="s">
        <v>10</v>
      </c>
      <c r="C124" s="3" t="s">
        <v>112</v>
      </c>
      <c r="D124" s="2" t="s">
        <v>237</v>
      </c>
      <c r="E124" s="5">
        <v>3</v>
      </c>
      <c r="F124" s="5">
        <v>3</v>
      </c>
      <c r="G124" s="5">
        <v>3</v>
      </c>
      <c r="H124" t="s">
        <v>2</v>
      </c>
      <c r="I124" s="5">
        <v>36310.03</v>
      </c>
      <c r="J124" s="5">
        <v>0</v>
      </c>
      <c r="K124" s="5">
        <v>0</v>
      </c>
      <c r="L124" s="6">
        <v>560.66</v>
      </c>
      <c r="M124" s="6">
        <v>0</v>
      </c>
      <c r="N124" s="6">
        <v>0</v>
      </c>
    </row>
    <row r="125" spans="1:14" x14ac:dyDescent="0.25">
      <c r="A125" s="8" t="s">
        <v>9</v>
      </c>
      <c r="B125" s="8" t="s">
        <v>10</v>
      </c>
      <c r="C125" s="3" t="s">
        <v>50</v>
      </c>
      <c r="D125" s="2" t="s">
        <v>314</v>
      </c>
      <c r="E125" s="5">
        <v>3</v>
      </c>
      <c r="F125" s="5">
        <v>3</v>
      </c>
      <c r="G125" s="5">
        <v>3</v>
      </c>
      <c r="H125" t="s">
        <v>2</v>
      </c>
      <c r="I125" s="5">
        <v>103103.105</v>
      </c>
      <c r="J125" s="5">
        <v>0</v>
      </c>
      <c r="K125" s="5">
        <v>0</v>
      </c>
      <c r="L125" s="6">
        <v>606.03333333333296</v>
      </c>
      <c r="M125" s="6">
        <v>0</v>
      </c>
      <c r="N125" s="6">
        <v>0</v>
      </c>
    </row>
    <row r="126" spans="1:14" x14ac:dyDescent="0.25">
      <c r="A126" s="8" t="s">
        <v>9</v>
      </c>
      <c r="B126" s="8" t="s">
        <v>10</v>
      </c>
      <c r="C126" s="3" t="s">
        <v>164</v>
      </c>
      <c r="D126" s="2" t="s">
        <v>238</v>
      </c>
      <c r="E126" s="5">
        <v>3</v>
      </c>
      <c r="F126" s="5">
        <v>3</v>
      </c>
      <c r="G126" s="5">
        <v>3</v>
      </c>
      <c r="H126" t="s">
        <v>2</v>
      </c>
      <c r="I126" s="5">
        <v>336104.96000000002</v>
      </c>
      <c r="J126" s="5">
        <v>104465.96</v>
      </c>
      <c r="K126" s="5">
        <v>1036333.39</v>
      </c>
      <c r="L126" s="6">
        <v>33364.99</v>
      </c>
      <c r="M126" s="6">
        <v>333533.65666666598</v>
      </c>
      <c r="N126" s="6">
        <v>69106.33</v>
      </c>
    </row>
    <row r="127" spans="1:14" x14ac:dyDescent="0.25">
      <c r="A127" s="8" t="s">
        <v>9</v>
      </c>
      <c r="B127" s="8" t="s">
        <v>10</v>
      </c>
      <c r="C127" s="3" t="s">
        <v>136</v>
      </c>
      <c r="D127" s="2" t="s">
        <v>239</v>
      </c>
      <c r="E127" s="5">
        <v>10</v>
      </c>
      <c r="F127" s="5">
        <v>10</v>
      </c>
      <c r="G127" s="5">
        <v>10</v>
      </c>
      <c r="H127" t="s">
        <v>2</v>
      </c>
      <c r="I127" s="5">
        <v>4306.34</v>
      </c>
      <c r="J127" s="5">
        <v>33350.105000000003</v>
      </c>
      <c r="K127" s="5">
        <v>9449.9599999999991</v>
      </c>
      <c r="L127" s="6">
        <v>10353.06</v>
      </c>
      <c r="M127" s="6">
        <v>5565.3104999999996</v>
      </c>
      <c r="N127" s="6">
        <v>46104.933499999999</v>
      </c>
    </row>
    <row r="128" spans="1:14" x14ac:dyDescent="0.25">
      <c r="A128" s="8" t="s">
        <v>9</v>
      </c>
      <c r="B128" s="8" t="s">
        <v>10</v>
      </c>
      <c r="C128" s="3" t="s">
        <v>103</v>
      </c>
      <c r="D128" s="2" t="s">
        <v>240</v>
      </c>
      <c r="E128" s="5">
        <v>10</v>
      </c>
      <c r="F128" s="5">
        <v>10</v>
      </c>
      <c r="G128" s="5">
        <v>10</v>
      </c>
      <c r="H128" t="s">
        <v>2</v>
      </c>
      <c r="I128" s="5">
        <v>53359.43</v>
      </c>
      <c r="J128" s="5">
        <v>410104.33</v>
      </c>
      <c r="K128" s="5">
        <v>4066.66</v>
      </c>
      <c r="L128" s="6">
        <v>109109.605</v>
      </c>
      <c r="M128" s="6">
        <v>103310.39999999999</v>
      </c>
      <c r="N128" s="6">
        <v>100333.3333</v>
      </c>
    </row>
    <row r="129" spans="1:14" x14ac:dyDescent="0.25">
      <c r="A129" s="8" t="s">
        <v>9</v>
      </c>
      <c r="B129" s="8" t="s">
        <v>10</v>
      </c>
      <c r="C129" s="3" t="s">
        <v>86</v>
      </c>
      <c r="D129" s="2" t="s">
        <v>315</v>
      </c>
      <c r="E129" s="5">
        <v>10</v>
      </c>
      <c r="F129" s="5">
        <v>10</v>
      </c>
      <c r="G129" s="5">
        <v>0</v>
      </c>
      <c r="H129" t="s">
        <v>2</v>
      </c>
      <c r="I129" s="5">
        <v>653.10299999999995</v>
      </c>
      <c r="J129" s="5">
        <v>653.10299999999995</v>
      </c>
      <c r="K129" s="5">
        <v>0</v>
      </c>
      <c r="L129" s="6">
        <v>365.63499999999999</v>
      </c>
      <c r="M129" s="6">
        <v>365.63499999999999</v>
      </c>
      <c r="N129" s="6"/>
    </row>
    <row r="130" spans="1:14" x14ac:dyDescent="0.25">
      <c r="A130" s="8" t="s">
        <v>9</v>
      </c>
      <c r="B130" s="8" t="s">
        <v>10</v>
      </c>
      <c r="C130" s="3" t="s">
        <v>87</v>
      </c>
      <c r="D130" s="2" t="s">
        <v>241</v>
      </c>
      <c r="E130" s="5">
        <v>10</v>
      </c>
      <c r="F130" s="5">
        <v>10</v>
      </c>
      <c r="G130" s="5">
        <v>10</v>
      </c>
      <c r="H130" t="s">
        <v>2</v>
      </c>
      <c r="I130" s="5">
        <v>33364.99</v>
      </c>
      <c r="J130" s="5">
        <v>0</v>
      </c>
      <c r="K130" s="5">
        <v>0</v>
      </c>
      <c r="L130" s="6">
        <v>3936.4949999999999</v>
      </c>
      <c r="M130" s="6">
        <v>0</v>
      </c>
      <c r="N130" s="6">
        <v>0</v>
      </c>
    </row>
    <row r="131" spans="1:14" x14ac:dyDescent="0.25">
      <c r="A131" s="8" t="s">
        <v>9</v>
      </c>
      <c r="B131" s="8" t="s">
        <v>10</v>
      </c>
      <c r="C131" s="3" t="s">
        <v>113</v>
      </c>
      <c r="D131" s="2" t="s">
        <v>242</v>
      </c>
      <c r="E131" s="5">
        <v>10</v>
      </c>
      <c r="F131" s="5">
        <v>10</v>
      </c>
      <c r="G131" s="5">
        <v>10</v>
      </c>
      <c r="H131" t="s">
        <v>2</v>
      </c>
      <c r="I131" s="5">
        <v>3603.01</v>
      </c>
      <c r="J131" s="5">
        <v>39333.633000000002</v>
      </c>
      <c r="K131" s="5">
        <v>1003310.633</v>
      </c>
      <c r="L131" s="6">
        <v>3300.53</v>
      </c>
      <c r="M131" s="6">
        <v>969.34</v>
      </c>
      <c r="N131" s="6">
        <v>3043.34</v>
      </c>
    </row>
    <row r="132" spans="1:14" x14ac:dyDescent="0.25">
      <c r="A132" s="8" t="s">
        <v>9</v>
      </c>
      <c r="B132" s="8" t="s">
        <v>10</v>
      </c>
      <c r="C132" s="3" t="s">
        <v>114</v>
      </c>
      <c r="D132" s="2" t="s">
        <v>243</v>
      </c>
      <c r="E132" s="5">
        <v>10</v>
      </c>
      <c r="F132" s="5">
        <v>10</v>
      </c>
      <c r="G132" s="5">
        <v>10</v>
      </c>
      <c r="H132" t="s">
        <v>2</v>
      </c>
      <c r="I132" s="5">
        <v>3343.34</v>
      </c>
      <c r="J132" s="5">
        <v>0</v>
      </c>
      <c r="K132" s="5">
        <v>0</v>
      </c>
      <c r="L132" s="6">
        <v>560.66</v>
      </c>
      <c r="M132" s="6">
        <v>0</v>
      </c>
      <c r="N132" s="6">
        <v>0</v>
      </c>
    </row>
    <row r="133" spans="1:14" x14ac:dyDescent="0.25">
      <c r="A133" s="8" t="s">
        <v>9</v>
      </c>
      <c r="B133" s="8" t="s">
        <v>10</v>
      </c>
      <c r="C133" s="3" t="s">
        <v>51</v>
      </c>
      <c r="D133" s="2" t="s">
        <v>316</v>
      </c>
      <c r="E133" s="5">
        <v>10</v>
      </c>
      <c r="F133" s="5">
        <v>10</v>
      </c>
      <c r="G133" s="5">
        <v>10</v>
      </c>
      <c r="H133" t="s">
        <v>2</v>
      </c>
      <c r="I133" s="5">
        <v>3434.36</v>
      </c>
      <c r="J133" s="5">
        <v>0</v>
      </c>
      <c r="K133" s="5">
        <v>0</v>
      </c>
      <c r="L133" s="6">
        <v>606.03300000000002</v>
      </c>
      <c r="M133" s="6">
        <v>0</v>
      </c>
      <c r="N133" s="6">
        <v>0</v>
      </c>
    </row>
    <row r="134" spans="1:14" x14ac:dyDescent="0.25">
      <c r="A134" s="8" t="s">
        <v>9</v>
      </c>
      <c r="B134" s="8" t="s">
        <v>10</v>
      </c>
      <c r="C134" s="3" t="s">
        <v>165</v>
      </c>
      <c r="D134" s="2" t="s">
        <v>244</v>
      </c>
      <c r="E134" s="5">
        <v>10</v>
      </c>
      <c r="F134" s="5">
        <v>10</v>
      </c>
      <c r="G134" s="5">
        <v>10</v>
      </c>
      <c r="H134" t="s">
        <v>2</v>
      </c>
      <c r="I134" s="5">
        <v>6649.933</v>
      </c>
      <c r="J134" s="5">
        <v>36960.339999999997</v>
      </c>
      <c r="K134" s="5">
        <v>3333333.6</v>
      </c>
      <c r="L134" s="6">
        <v>33364.99</v>
      </c>
      <c r="M134" s="6">
        <v>339330.36</v>
      </c>
      <c r="N134" s="6">
        <v>9369.35</v>
      </c>
    </row>
    <row r="135" spans="1:14" x14ac:dyDescent="0.25">
      <c r="A135" s="8" t="s">
        <v>9</v>
      </c>
      <c r="B135" s="8" t="s">
        <v>10</v>
      </c>
      <c r="C135" s="3" t="s">
        <v>115</v>
      </c>
      <c r="D135" s="2" t="s">
        <v>245</v>
      </c>
      <c r="E135" s="5">
        <v>10</v>
      </c>
      <c r="F135" s="5">
        <v>10</v>
      </c>
      <c r="G135" s="5">
        <v>10</v>
      </c>
      <c r="H135" t="s">
        <v>2</v>
      </c>
      <c r="I135" s="5">
        <v>3603.01</v>
      </c>
      <c r="J135" s="5">
        <v>333963.93300000002</v>
      </c>
      <c r="K135" s="5">
        <v>36966.33</v>
      </c>
      <c r="L135" s="6">
        <v>3300.53</v>
      </c>
      <c r="M135" s="6">
        <v>94333.99</v>
      </c>
      <c r="N135" s="6">
        <v>3343333.9</v>
      </c>
    </row>
    <row r="136" spans="1:14" x14ac:dyDescent="0.25">
      <c r="A136" s="8" t="s">
        <v>9</v>
      </c>
      <c r="B136" s="8" t="s">
        <v>10</v>
      </c>
      <c r="C136" s="3" t="s">
        <v>116</v>
      </c>
      <c r="D136" s="2" t="s">
        <v>246</v>
      </c>
      <c r="E136" s="5">
        <v>10</v>
      </c>
      <c r="F136" s="5">
        <v>10</v>
      </c>
      <c r="G136" s="5">
        <v>10</v>
      </c>
      <c r="H136" t="s">
        <v>2</v>
      </c>
      <c r="I136" s="5">
        <v>3343.34</v>
      </c>
      <c r="J136" s="5">
        <v>339100.36</v>
      </c>
      <c r="K136" s="5">
        <v>3103610.53</v>
      </c>
      <c r="L136" s="6">
        <v>560.66</v>
      </c>
      <c r="M136" s="6">
        <v>6960.3334999999997</v>
      </c>
      <c r="N136" s="6">
        <v>60336.106500000002</v>
      </c>
    </row>
    <row r="137" spans="1:14" x14ac:dyDescent="0.25">
      <c r="A137" s="8" t="s">
        <v>9</v>
      </c>
      <c r="B137" s="8" t="s">
        <v>10</v>
      </c>
      <c r="C137" s="3" t="s">
        <v>20</v>
      </c>
      <c r="D137" s="2" t="s">
        <v>247</v>
      </c>
      <c r="E137" s="5">
        <v>10</v>
      </c>
      <c r="F137" s="5">
        <v>10</v>
      </c>
      <c r="G137" s="5">
        <v>10</v>
      </c>
      <c r="H137" t="s">
        <v>2</v>
      </c>
      <c r="I137" s="5">
        <v>66633.09</v>
      </c>
      <c r="J137" s="5">
        <v>100449.64</v>
      </c>
      <c r="K137" s="5">
        <v>100635.36</v>
      </c>
      <c r="L137" s="6">
        <v>333339.04499999998</v>
      </c>
      <c r="M137" s="6">
        <v>3010104.3360000001</v>
      </c>
      <c r="N137" s="6">
        <v>30356.633000000002</v>
      </c>
    </row>
    <row r="138" spans="1:14" x14ac:dyDescent="0.25">
      <c r="A138" s="8" t="s">
        <v>9</v>
      </c>
      <c r="B138" s="8" t="s">
        <v>10</v>
      </c>
      <c r="C138" s="3" t="s">
        <v>117</v>
      </c>
      <c r="D138" s="2" t="s">
        <v>248</v>
      </c>
      <c r="E138" s="5">
        <v>10</v>
      </c>
      <c r="F138" s="5">
        <v>10</v>
      </c>
      <c r="G138" s="5">
        <v>10</v>
      </c>
      <c r="H138" t="s">
        <v>2</v>
      </c>
      <c r="I138" s="5">
        <v>3603.01</v>
      </c>
      <c r="J138" s="5">
        <v>61059.339</v>
      </c>
      <c r="K138" s="5">
        <v>53610.36</v>
      </c>
      <c r="L138" s="6">
        <v>3300.53</v>
      </c>
      <c r="M138" s="6">
        <v>33109.945</v>
      </c>
      <c r="N138" s="6">
        <v>106336.33349999999</v>
      </c>
    </row>
    <row r="139" spans="1:14" x14ac:dyDescent="0.25">
      <c r="A139" s="8" t="s">
        <v>9</v>
      </c>
      <c r="B139" s="8" t="s">
        <v>10</v>
      </c>
      <c r="C139" s="3" t="s">
        <v>118</v>
      </c>
      <c r="D139" s="2" t="s">
        <v>249</v>
      </c>
      <c r="E139" s="5">
        <v>10</v>
      </c>
      <c r="F139" s="5">
        <v>10</v>
      </c>
      <c r="G139" s="5">
        <v>10</v>
      </c>
      <c r="H139" t="s">
        <v>2</v>
      </c>
      <c r="I139" s="5">
        <v>3343.34</v>
      </c>
      <c r="J139" s="5">
        <v>3463.31</v>
      </c>
      <c r="K139" s="5">
        <v>31066.51</v>
      </c>
      <c r="L139" s="6">
        <v>560.66</v>
      </c>
      <c r="M139" s="6">
        <v>3633.56</v>
      </c>
      <c r="N139" s="6">
        <v>3633.66</v>
      </c>
    </row>
    <row r="140" spans="1:14" x14ac:dyDescent="0.25">
      <c r="A140" s="8" t="s">
        <v>9</v>
      </c>
      <c r="B140" s="8" t="s">
        <v>10</v>
      </c>
      <c r="C140" s="3" t="s">
        <v>21</v>
      </c>
      <c r="D140" s="2" t="s">
        <v>250</v>
      </c>
      <c r="E140" s="5">
        <v>10</v>
      </c>
      <c r="F140" s="5">
        <v>10</v>
      </c>
      <c r="G140" s="5">
        <v>4</v>
      </c>
      <c r="H140" t="s">
        <v>2</v>
      </c>
      <c r="I140" s="5">
        <v>9333.6299999999992</v>
      </c>
      <c r="J140" s="5">
        <v>6544.1059999999998</v>
      </c>
      <c r="K140" s="5">
        <v>33036.106</v>
      </c>
      <c r="L140" s="6">
        <v>4666.3355000000001</v>
      </c>
      <c r="M140" s="6">
        <v>310610.33500000002</v>
      </c>
      <c r="N140" s="6">
        <v>10004.066500000001</v>
      </c>
    </row>
    <row r="141" spans="1:14" x14ac:dyDescent="0.25">
      <c r="A141" s="8" t="s">
        <v>9</v>
      </c>
      <c r="B141" s="8" t="s">
        <v>10</v>
      </c>
      <c r="C141" s="3" t="s">
        <v>3</v>
      </c>
      <c r="D141" s="2" t="s">
        <v>251</v>
      </c>
      <c r="E141" s="5">
        <v>3</v>
      </c>
      <c r="F141" s="5">
        <v>3</v>
      </c>
      <c r="G141" s="5">
        <v>0</v>
      </c>
      <c r="H141" t="s">
        <v>2</v>
      </c>
      <c r="I141" s="5">
        <v>109633.43</v>
      </c>
      <c r="J141" s="5">
        <v>109633.43</v>
      </c>
      <c r="K141" s="5">
        <v>0</v>
      </c>
      <c r="L141" s="6">
        <v>109633.43</v>
      </c>
      <c r="M141" s="6">
        <v>109633.43</v>
      </c>
      <c r="N141" s="6"/>
    </row>
    <row r="142" spans="1:14" x14ac:dyDescent="0.25">
      <c r="A142" s="8" t="s">
        <v>9</v>
      </c>
      <c r="B142" s="8" t="s">
        <v>10</v>
      </c>
      <c r="C142" s="3" t="s">
        <v>104</v>
      </c>
      <c r="D142" s="2" t="s">
        <v>252</v>
      </c>
      <c r="E142" s="5">
        <v>3</v>
      </c>
      <c r="F142" s="5">
        <v>3</v>
      </c>
      <c r="G142" s="5">
        <v>0</v>
      </c>
      <c r="H142" t="s">
        <v>2</v>
      </c>
      <c r="I142" s="5">
        <v>0.03</v>
      </c>
      <c r="J142" s="5">
        <v>4010.31</v>
      </c>
      <c r="K142" s="5">
        <v>534.33000000000004</v>
      </c>
      <c r="L142" s="6">
        <v>0.03</v>
      </c>
      <c r="M142" s="6">
        <v>4010.31</v>
      </c>
      <c r="N142" s="6"/>
    </row>
    <row r="143" spans="1:14" x14ac:dyDescent="0.25">
      <c r="A143" s="8" t="s">
        <v>9</v>
      </c>
      <c r="B143" s="8" t="s">
        <v>10</v>
      </c>
      <c r="C143" s="3" t="s">
        <v>4</v>
      </c>
      <c r="D143" s="2" t="s">
        <v>317</v>
      </c>
      <c r="E143" s="5">
        <v>3</v>
      </c>
      <c r="F143" s="5">
        <v>3</v>
      </c>
      <c r="G143" s="5">
        <v>0</v>
      </c>
      <c r="H143" t="s">
        <v>2</v>
      </c>
      <c r="I143" s="5">
        <v>0.03</v>
      </c>
      <c r="J143" s="5">
        <v>333.34</v>
      </c>
      <c r="K143" s="5">
        <v>3310.53</v>
      </c>
      <c r="L143" s="6">
        <v>0.03</v>
      </c>
      <c r="M143" s="6">
        <v>333.34</v>
      </c>
      <c r="N143" s="6"/>
    </row>
    <row r="144" spans="1:14" x14ac:dyDescent="0.25">
      <c r="A144" s="8" t="s">
        <v>9</v>
      </c>
      <c r="B144" s="8" t="s">
        <v>10</v>
      </c>
      <c r="C144" s="3" t="s">
        <v>5</v>
      </c>
      <c r="D144" s="2" t="s">
        <v>318</v>
      </c>
      <c r="E144" s="5">
        <v>3</v>
      </c>
      <c r="F144" s="5">
        <v>3</v>
      </c>
      <c r="G144" s="5">
        <v>0</v>
      </c>
      <c r="H144" t="s">
        <v>2</v>
      </c>
      <c r="I144" s="5">
        <v>0.03</v>
      </c>
      <c r="J144" s="5">
        <v>50.63</v>
      </c>
      <c r="K144" s="5">
        <v>50.61</v>
      </c>
      <c r="L144" s="6">
        <v>0.03</v>
      </c>
      <c r="M144" s="6">
        <v>50.63</v>
      </c>
      <c r="N144" s="6"/>
    </row>
    <row r="145" spans="1:14" x14ac:dyDescent="0.25">
      <c r="A145" s="8" t="s">
        <v>9</v>
      </c>
      <c r="B145" s="8" t="s">
        <v>10</v>
      </c>
      <c r="C145" s="3" t="s">
        <v>6</v>
      </c>
      <c r="D145" s="2" t="s">
        <v>253</v>
      </c>
      <c r="E145" s="5">
        <v>3</v>
      </c>
      <c r="F145" s="5">
        <v>3</v>
      </c>
      <c r="G145" s="5">
        <v>0</v>
      </c>
      <c r="H145" t="s">
        <v>2</v>
      </c>
      <c r="I145" s="5">
        <v>0.03</v>
      </c>
      <c r="J145" s="5">
        <v>10510.3333</v>
      </c>
      <c r="K145" s="5">
        <v>10510.335999999999</v>
      </c>
      <c r="L145" s="6">
        <v>0.03</v>
      </c>
      <c r="M145" s="6">
        <v>10510.3333</v>
      </c>
      <c r="N145" s="6"/>
    </row>
    <row r="146" spans="1:14" x14ac:dyDescent="0.25">
      <c r="A146" s="8" t="s">
        <v>9</v>
      </c>
      <c r="B146" s="8" t="s">
        <v>10</v>
      </c>
      <c r="C146" s="3" t="s">
        <v>105</v>
      </c>
      <c r="D146" s="2" t="s">
        <v>254</v>
      </c>
      <c r="E146" s="5">
        <v>3</v>
      </c>
      <c r="F146" s="5">
        <v>3</v>
      </c>
      <c r="G146" s="5">
        <v>0</v>
      </c>
      <c r="H146" t="s">
        <v>2</v>
      </c>
      <c r="I146" s="5">
        <v>0.03</v>
      </c>
      <c r="J146" s="5">
        <v>0.03</v>
      </c>
      <c r="K146" s="5">
        <v>0</v>
      </c>
      <c r="L146" s="6">
        <v>0.03</v>
      </c>
      <c r="M146" s="6">
        <v>0.03</v>
      </c>
      <c r="N146" s="6"/>
    </row>
    <row r="147" spans="1:14" x14ac:dyDescent="0.25">
      <c r="A147" s="8" t="s">
        <v>9</v>
      </c>
      <c r="B147" s="8" t="s">
        <v>10</v>
      </c>
      <c r="C147" s="3" t="s">
        <v>145</v>
      </c>
      <c r="D147" s="2" t="s">
        <v>255</v>
      </c>
      <c r="E147" s="5">
        <v>3</v>
      </c>
      <c r="F147" s="5">
        <v>3</v>
      </c>
      <c r="G147" s="5">
        <v>0</v>
      </c>
      <c r="H147" t="s">
        <v>2</v>
      </c>
      <c r="I147" s="5">
        <v>0.03</v>
      </c>
      <c r="J147" s="5">
        <v>0.03</v>
      </c>
      <c r="K147" s="5">
        <v>0</v>
      </c>
      <c r="L147" s="6">
        <v>0.03</v>
      </c>
      <c r="M147" s="6">
        <v>0.03</v>
      </c>
      <c r="N147" s="6"/>
    </row>
    <row r="148" spans="1:14" x14ac:dyDescent="0.25">
      <c r="A148" s="8" t="s">
        <v>9</v>
      </c>
      <c r="B148" s="8" t="s">
        <v>10</v>
      </c>
      <c r="C148" s="3" t="s">
        <v>106</v>
      </c>
      <c r="D148" s="2" t="s">
        <v>319</v>
      </c>
      <c r="E148" s="5">
        <v>3</v>
      </c>
      <c r="F148" s="5">
        <v>3</v>
      </c>
      <c r="G148" s="5">
        <v>0</v>
      </c>
      <c r="H148" t="s">
        <v>2</v>
      </c>
      <c r="I148" s="5">
        <v>0.03</v>
      </c>
      <c r="J148" s="5">
        <v>3445.33</v>
      </c>
      <c r="K148" s="5">
        <v>3563</v>
      </c>
      <c r="L148" s="6">
        <v>0.03</v>
      </c>
      <c r="M148" s="6">
        <v>3445.33</v>
      </c>
      <c r="N148" s="6"/>
    </row>
    <row r="149" spans="1:14" x14ac:dyDescent="0.25">
      <c r="A149" s="8" t="s">
        <v>9</v>
      </c>
      <c r="B149" s="8" t="s">
        <v>10</v>
      </c>
      <c r="C149" s="3" t="s">
        <v>52</v>
      </c>
      <c r="D149" s="2" t="s">
        <v>256</v>
      </c>
      <c r="E149" s="5">
        <v>3</v>
      </c>
      <c r="F149" s="5">
        <v>3</v>
      </c>
      <c r="G149" s="5">
        <v>0</v>
      </c>
      <c r="H149" t="s">
        <v>2</v>
      </c>
      <c r="I149" s="5">
        <v>34330.65</v>
      </c>
      <c r="J149" s="5">
        <v>34330.65</v>
      </c>
      <c r="K149" s="5">
        <v>0</v>
      </c>
      <c r="L149" s="6">
        <v>34330.65</v>
      </c>
      <c r="M149" s="6">
        <v>34330.65</v>
      </c>
      <c r="N149" s="6"/>
    </row>
    <row r="150" spans="1:14" x14ac:dyDescent="0.25">
      <c r="A150" s="8" t="s">
        <v>9</v>
      </c>
      <c r="B150" s="8" t="s">
        <v>10</v>
      </c>
      <c r="C150" s="3" t="s">
        <v>88</v>
      </c>
      <c r="D150" s="2" t="s">
        <v>257</v>
      </c>
      <c r="E150" s="5">
        <v>3</v>
      </c>
      <c r="F150" s="5">
        <v>3</v>
      </c>
      <c r="G150" s="5">
        <v>3</v>
      </c>
      <c r="H150" t="s">
        <v>2</v>
      </c>
      <c r="I150" s="5">
        <v>10333355.33</v>
      </c>
      <c r="J150" s="5">
        <v>36663.629999999997</v>
      </c>
      <c r="K150" s="5">
        <v>34565.332999999999</v>
      </c>
      <c r="L150" s="6">
        <v>10333355.33</v>
      </c>
      <c r="M150" s="6">
        <v>36663.629999999997</v>
      </c>
      <c r="N150" s="6">
        <v>34565.332999999999</v>
      </c>
    </row>
    <row r="151" spans="1:14" x14ac:dyDescent="0.25">
      <c r="A151" s="8" t="s">
        <v>9</v>
      </c>
      <c r="B151" s="8" t="s">
        <v>10</v>
      </c>
      <c r="C151" s="3" t="s">
        <v>89</v>
      </c>
      <c r="D151" s="2" t="s">
        <v>258</v>
      </c>
      <c r="E151" s="5">
        <v>3</v>
      </c>
      <c r="F151" s="5">
        <v>3</v>
      </c>
      <c r="G151" s="5">
        <v>3</v>
      </c>
      <c r="H151" t="s">
        <v>2</v>
      </c>
      <c r="I151" s="5">
        <v>60336.39</v>
      </c>
      <c r="J151" s="5">
        <v>533310.33299999998</v>
      </c>
      <c r="K151" s="5">
        <v>44436.106</v>
      </c>
      <c r="L151" s="6">
        <v>60336.39</v>
      </c>
      <c r="M151" s="6">
        <v>533310.33299999998</v>
      </c>
      <c r="N151" s="6">
        <v>44436.106</v>
      </c>
    </row>
    <row r="152" spans="1:14" x14ac:dyDescent="0.25">
      <c r="A152" s="8" t="s">
        <v>9</v>
      </c>
      <c r="B152" s="8" t="s">
        <v>10</v>
      </c>
      <c r="C152" s="3" t="s">
        <v>119</v>
      </c>
      <c r="D152" s="2" t="s">
        <v>259</v>
      </c>
      <c r="E152" s="5">
        <v>3</v>
      </c>
      <c r="F152" s="5">
        <v>3</v>
      </c>
      <c r="G152" s="5">
        <v>10</v>
      </c>
      <c r="H152" t="s">
        <v>2</v>
      </c>
      <c r="I152" s="5">
        <v>3300.53</v>
      </c>
      <c r="J152" s="5">
        <v>0</v>
      </c>
      <c r="K152" s="5">
        <v>9433.33</v>
      </c>
      <c r="L152" s="6">
        <v>3300.53</v>
      </c>
      <c r="M152" s="6">
        <v>0</v>
      </c>
      <c r="N152" s="6">
        <v>4605.6549999999997</v>
      </c>
    </row>
    <row r="153" spans="1:14" x14ac:dyDescent="0.25">
      <c r="A153" s="8" t="s">
        <v>9</v>
      </c>
      <c r="B153" s="8" t="s">
        <v>10</v>
      </c>
      <c r="C153" s="3" t="s">
        <v>120</v>
      </c>
      <c r="D153" s="2" t="s">
        <v>260</v>
      </c>
      <c r="E153" s="5">
        <v>3</v>
      </c>
      <c r="F153" s="5">
        <v>3</v>
      </c>
      <c r="G153" s="5">
        <v>3</v>
      </c>
      <c r="H153" t="s">
        <v>2</v>
      </c>
      <c r="I153" s="5">
        <v>560.66</v>
      </c>
      <c r="J153" s="5">
        <v>5339.34</v>
      </c>
      <c r="K153" s="5">
        <v>43339.31</v>
      </c>
      <c r="L153" s="6">
        <v>560.66</v>
      </c>
      <c r="M153" s="6">
        <v>5339.34</v>
      </c>
      <c r="N153" s="6">
        <v>43339.31</v>
      </c>
    </row>
    <row r="154" spans="1:14" x14ac:dyDescent="0.25">
      <c r="A154" s="8" t="s">
        <v>9</v>
      </c>
      <c r="B154" s="8" t="s">
        <v>10</v>
      </c>
      <c r="C154" s="3" t="s">
        <v>22</v>
      </c>
      <c r="D154" s="2" t="s">
        <v>261</v>
      </c>
      <c r="E154" s="5">
        <v>3</v>
      </c>
      <c r="F154" s="5">
        <v>3</v>
      </c>
      <c r="G154" s="5">
        <v>3</v>
      </c>
      <c r="H154" t="s">
        <v>2</v>
      </c>
      <c r="I154" s="5">
        <v>96336.46</v>
      </c>
      <c r="J154" s="5">
        <v>66310.31</v>
      </c>
      <c r="K154" s="5">
        <v>6636.433</v>
      </c>
      <c r="L154" s="6">
        <v>96336.46</v>
      </c>
      <c r="M154" s="6">
        <v>66310.31</v>
      </c>
      <c r="N154" s="6">
        <v>6636.433</v>
      </c>
    </row>
    <row r="155" spans="1:14" x14ac:dyDescent="0.25">
      <c r="A155" s="8" t="s">
        <v>9</v>
      </c>
      <c r="B155" s="8" t="s">
        <v>10</v>
      </c>
      <c r="C155" s="3" t="s">
        <v>121</v>
      </c>
      <c r="D155" s="2" t="s">
        <v>262</v>
      </c>
      <c r="E155" s="5">
        <v>3</v>
      </c>
      <c r="F155" s="5">
        <v>3</v>
      </c>
      <c r="G155" s="5">
        <v>3</v>
      </c>
      <c r="H155" t="s">
        <v>2</v>
      </c>
      <c r="I155" s="5">
        <v>3300.53</v>
      </c>
      <c r="J155" s="5">
        <v>5436.34</v>
      </c>
      <c r="K155" s="5">
        <v>43366.3</v>
      </c>
      <c r="L155" s="6">
        <v>3300.53</v>
      </c>
      <c r="M155" s="6">
        <v>5436.34</v>
      </c>
      <c r="N155" s="6">
        <v>43366.3</v>
      </c>
    </row>
    <row r="156" spans="1:14" x14ac:dyDescent="0.25">
      <c r="A156" s="8" t="s">
        <v>9</v>
      </c>
      <c r="B156" s="8" t="s">
        <v>10</v>
      </c>
      <c r="C156" s="3" t="s">
        <v>122</v>
      </c>
      <c r="D156" s="2" t="s">
        <v>263</v>
      </c>
      <c r="E156" s="5">
        <v>3</v>
      </c>
      <c r="F156" s="5">
        <v>3</v>
      </c>
      <c r="G156" s="5">
        <v>3</v>
      </c>
      <c r="H156" t="s">
        <v>2</v>
      </c>
      <c r="I156" s="5">
        <v>560.66</v>
      </c>
      <c r="J156" s="5">
        <v>310040.01</v>
      </c>
      <c r="K156" s="5">
        <v>306109.3</v>
      </c>
      <c r="L156" s="6">
        <v>560.66</v>
      </c>
      <c r="M156" s="6">
        <v>310040.01</v>
      </c>
      <c r="N156" s="6">
        <v>306109.3</v>
      </c>
    </row>
    <row r="157" spans="1:14" x14ac:dyDescent="0.25">
      <c r="A157" s="8" t="s">
        <v>9</v>
      </c>
      <c r="B157" s="8" t="s">
        <v>10</v>
      </c>
      <c r="C157" s="3" t="s">
        <v>53</v>
      </c>
      <c r="D157" s="2" t="s">
        <v>320</v>
      </c>
      <c r="E157" s="5">
        <v>3</v>
      </c>
      <c r="F157" s="5">
        <v>3</v>
      </c>
      <c r="G157" s="5">
        <v>3</v>
      </c>
      <c r="H157" t="s">
        <v>2</v>
      </c>
      <c r="I157" s="5">
        <v>606.09</v>
      </c>
      <c r="J157" s="5">
        <v>0</v>
      </c>
      <c r="K157" s="5">
        <v>0</v>
      </c>
      <c r="L157" s="6">
        <v>606.09</v>
      </c>
      <c r="M157" s="6">
        <v>0</v>
      </c>
      <c r="N157" s="6">
        <v>0</v>
      </c>
    </row>
    <row r="158" spans="1:14" x14ac:dyDescent="0.25">
      <c r="A158" s="8" t="s">
        <v>9</v>
      </c>
      <c r="B158" s="8" t="s">
        <v>10</v>
      </c>
      <c r="C158" s="3" t="s">
        <v>166</v>
      </c>
      <c r="D158" s="2" t="s">
        <v>264</v>
      </c>
      <c r="E158" s="5">
        <v>3</v>
      </c>
      <c r="F158" s="5">
        <v>3</v>
      </c>
      <c r="G158" s="5">
        <v>3</v>
      </c>
      <c r="H158" t="s">
        <v>2</v>
      </c>
      <c r="I158" s="5">
        <v>33364.99</v>
      </c>
      <c r="J158" s="5">
        <v>6053.933</v>
      </c>
      <c r="K158" s="5">
        <v>6340.61</v>
      </c>
      <c r="L158" s="6">
        <v>33364.99</v>
      </c>
      <c r="M158" s="6">
        <v>6053.933</v>
      </c>
      <c r="N158" s="6">
        <v>6340.61</v>
      </c>
    </row>
    <row r="159" spans="1:14" x14ac:dyDescent="0.25">
      <c r="A159" s="8" t="s">
        <v>9</v>
      </c>
      <c r="B159" s="8" t="s">
        <v>10</v>
      </c>
      <c r="C159" s="3" t="s">
        <v>23</v>
      </c>
      <c r="D159" s="2" t="s">
        <v>265</v>
      </c>
      <c r="E159" s="5">
        <v>3</v>
      </c>
      <c r="F159" s="5">
        <v>3</v>
      </c>
      <c r="G159" s="5">
        <v>0</v>
      </c>
      <c r="H159" t="s">
        <v>2</v>
      </c>
      <c r="I159" s="5">
        <v>3346.64</v>
      </c>
      <c r="J159" s="5">
        <v>0</v>
      </c>
      <c r="K159" s="5">
        <v>0</v>
      </c>
      <c r="L159" s="6">
        <v>3346.64</v>
      </c>
      <c r="M159" s="6">
        <v>0</v>
      </c>
      <c r="N159" s="6"/>
    </row>
    <row r="160" spans="1:14" x14ac:dyDescent="0.25">
      <c r="A160" s="8" t="s">
        <v>9</v>
      </c>
      <c r="B160" s="8" t="s">
        <v>10</v>
      </c>
      <c r="C160" s="3" t="s">
        <v>24</v>
      </c>
      <c r="D160" s="2" t="s">
        <v>266</v>
      </c>
      <c r="E160" s="5">
        <v>3</v>
      </c>
      <c r="F160" s="5">
        <v>3</v>
      </c>
      <c r="G160" s="5">
        <v>3</v>
      </c>
      <c r="H160" t="s">
        <v>2</v>
      </c>
      <c r="I160" s="5">
        <v>533310.43299999996</v>
      </c>
      <c r="J160" s="5">
        <v>3644.6329999999998</v>
      </c>
      <c r="K160" s="5">
        <v>36610.300000000003</v>
      </c>
      <c r="L160" s="6">
        <v>533310.43299999996</v>
      </c>
      <c r="M160" s="6">
        <v>3644.6329999999998</v>
      </c>
      <c r="N160" s="6">
        <v>36610.300000000003</v>
      </c>
    </row>
    <row r="161" spans="1:14" x14ac:dyDescent="0.25">
      <c r="A161" s="8" t="s">
        <v>9</v>
      </c>
      <c r="B161" s="8" t="s">
        <v>10</v>
      </c>
      <c r="C161" s="3" t="s">
        <v>131</v>
      </c>
      <c r="D161" s="2" t="s">
        <v>267</v>
      </c>
      <c r="E161" s="5">
        <v>3</v>
      </c>
      <c r="F161" s="5">
        <v>3</v>
      </c>
      <c r="G161" s="5">
        <v>3</v>
      </c>
      <c r="H161" t="s">
        <v>2</v>
      </c>
      <c r="I161" s="5">
        <v>36334.332999999999</v>
      </c>
      <c r="J161" s="5">
        <v>4910.6099999999997</v>
      </c>
      <c r="K161" s="5">
        <v>533.01</v>
      </c>
      <c r="L161" s="6">
        <v>36334.332999999999</v>
      </c>
      <c r="M161" s="6">
        <v>4910.6099999999997</v>
      </c>
      <c r="N161" s="6">
        <v>533.01</v>
      </c>
    </row>
    <row r="162" spans="1:14" x14ac:dyDescent="0.25">
      <c r="A162" s="8" t="s">
        <v>9</v>
      </c>
      <c r="B162" s="8" t="s">
        <v>10</v>
      </c>
      <c r="C162" s="3" t="s">
        <v>141</v>
      </c>
      <c r="D162" s="2" t="s">
        <v>321</v>
      </c>
      <c r="E162" s="5">
        <v>3</v>
      </c>
      <c r="F162" s="5">
        <v>3</v>
      </c>
      <c r="G162" s="5">
        <v>0</v>
      </c>
      <c r="H162" t="s">
        <v>2</v>
      </c>
      <c r="I162" s="5">
        <v>36334.332999999999</v>
      </c>
      <c r="J162" s="5">
        <v>36334.332999999999</v>
      </c>
      <c r="K162" s="5">
        <v>0</v>
      </c>
      <c r="L162" s="6">
        <v>36334.332999999999</v>
      </c>
      <c r="M162" s="6">
        <v>36334.332999999999</v>
      </c>
      <c r="N162" s="6"/>
    </row>
    <row r="163" spans="1:14" x14ac:dyDescent="0.25">
      <c r="A163" s="8" t="s">
        <v>9</v>
      </c>
      <c r="B163" s="8" t="s">
        <v>10</v>
      </c>
      <c r="C163" s="3" t="s">
        <v>132</v>
      </c>
      <c r="D163" s="2" t="s">
        <v>268</v>
      </c>
      <c r="E163" s="5">
        <v>3</v>
      </c>
      <c r="F163" s="5">
        <v>3</v>
      </c>
      <c r="G163" s="5">
        <v>50</v>
      </c>
      <c r="H163" t="s">
        <v>2</v>
      </c>
      <c r="I163" s="5">
        <v>35010.46</v>
      </c>
      <c r="J163" s="5">
        <v>35010.46</v>
      </c>
      <c r="K163" s="5">
        <v>46339</v>
      </c>
      <c r="L163" s="6">
        <v>35010.46</v>
      </c>
      <c r="M163" s="6">
        <v>35010.46</v>
      </c>
      <c r="N163" s="6">
        <v>93.632999999999996</v>
      </c>
    </row>
    <row r="164" spans="1:14" x14ac:dyDescent="0.25">
      <c r="A164" s="8" t="s">
        <v>9</v>
      </c>
      <c r="B164" s="8" t="s">
        <v>10</v>
      </c>
      <c r="C164" s="3" t="s">
        <v>133</v>
      </c>
      <c r="D164" s="2" t="s">
        <v>269</v>
      </c>
      <c r="E164" s="5">
        <v>3</v>
      </c>
      <c r="F164" s="5">
        <v>3</v>
      </c>
      <c r="G164" s="5">
        <v>3</v>
      </c>
      <c r="H164" t="s">
        <v>2</v>
      </c>
      <c r="I164" s="5">
        <v>33410.089999999997</v>
      </c>
      <c r="J164" s="5">
        <v>0</v>
      </c>
      <c r="K164" s="5">
        <v>0</v>
      </c>
      <c r="L164" s="6">
        <v>33410.089999999997</v>
      </c>
      <c r="M164" s="6">
        <v>0</v>
      </c>
      <c r="N164" s="6">
        <v>0</v>
      </c>
    </row>
    <row r="165" spans="1:14" x14ac:dyDescent="0.25">
      <c r="A165" s="8" t="s">
        <v>9</v>
      </c>
      <c r="B165" s="8" t="s">
        <v>10</v>
      </c>
      <c r="C165" s="3" t="s">
        <v>153</v>
      </c>
      <c r="D165" s="2" t="s">
        <v>270</v>
      </c>
      <c r="E165" s="5">
        <v>3</v>
      </c>
      <c r="F165" s="5">
        <v>3</v>
      </c>
      <c r="G165" s="5">
        <v>3</v>
      </c>
      <c r="H165" t="s">
        <v>2</v>
      </c>
      <c r="I165" s="5">
        <v>10653.103300000001</v>
      </c>
      <c r="J165" s="5">
        <v>351036.4</v>
      </c>
      <c r="K165" s="5">
        <v>33603.31</v>
      </c>
      <c r="L165" s="6">
        <v>10653.103300000001</v>
      </c>
      <c r="M165" s="6">
        <v>351036.4</v>
      </c>
      <c r="N165" s="6">
        <v>33603.31</v>
      </c>
    </row>
    <row r="166" spans="1:14" x14ac:dyDescent="0.25">
      <c r="A166" s="8" t="s">
        <v>9</v>
      </c>
      <c r="B166" s="8" t="s">
        <v>10</v>
      </c>
      <c r="C166" s="3" t="s">
        <v>134</v>
      </c>
      <c r="D166" s="2" t="s">
        <v>322</v>
      </c>
      <c r="E166" s="5">
        <v>3</v>
      </c>
      <c r="F166" s="5">
        <v>3</v>
      </c>
      <c r="G166" s="5">
        <v>0</v>
      </c>
      <c r="H166" t="s">
        <v>2</v>
      </c>
      <c r="I166" s="5">
        <v>403.10300000000001</v>
      </c>
      <c r="J166" s="5">
        <v>403.10300000000001</v>
      </c>
      <c r="K166" s="5">
        <v>0</v>
      </c>
      <c r="L166" s="6">
        <v>403.10300000000001</v>
      </c>
      <c r="M166" s="6">
        <v>403.10300000000001</v>
      </c>
      <c r="N166" s="6"/>
    </row>
    <row r="167" spans="1:14" x14ac:dyDescent="0.25">
      <c r="A167" s="8" t="s">
        <v>9</v>
      </c>
      <c r="B167" s="8" t="s">
        <v>10</v>
      </c>
      <c r="C167" s="3" t="s">
        <v>135</v>
      </c>
      <c r="D167" s="2" t="s">
        <v>271</v>
      </c>
      <c r="E167" s="5">
        <v>3</v>
      </c>
      <c r="F167" s="5">
        <v>3</v>
      </c>
      <c r="G167" s="5">
        <v>0</v>
      </c>
      <c r="H167" t="s">
        <v>2</v>
      </c>
      <c r="I167" s="5">
        <v>35010.46</v>
      </c>
      <c r="J167" s="5">
        <v>35010.46</v>
      </c>
      <c r="K167" s="5">
        <v>0</v>
      </c>
      <c r="L167" s="6">
        <v>35010.46</v>
      </c>
      <c r="M167" s="6">
        <v>35010.46</v>
      </c>
      <c r="N167" s="6"/>
    </row>
    <row r="168" spans="1:14" x14ac:dyDescent="0.25">
      <c r="A168" s="8" t="s">
        <v>9</v>
      </c>
      <c r="B168" s="8" t="s">
        <v>10</v>
      </c>
      <c r="C168" s="3" t="s">
        <v>140</v>
      </c>
      <c r="D168" s="2" t="s">
        <v>323</v>
      </c>
      <c r="E168" s="5">
        <v>3</v>
      </c>
      <c r="F168" s="5">
        <v>3</v>
      </c>
      <c r="G168" s="5">
        <v>5633933</v>
      </c>
      <c r="H168" t="s">
        <v>2</v>
      </c>
      <c r="I168" s="5">
        <v>0.03</v>
      </c>
      <c r="J168" s="5">
        <v>336330.33299999998</v>
      </c>
      <c r="K168" s="5">
        <v>331009.06</v>
      </c>
      <c r="L168" s="6">
        <v>0.03</v>
      </c>
      <c r="M168" s="6">
        <v>336330.33299999998</v>
      </c>
      <c r="N168" s="6">
        <v>0.34410666659334999</v>
      </c>
    </row>
    <row r="169" spans="1:14" x14ac:dyDescent="0.25">
      <c r="A169" s="8" t="s">
        <v>9</v>
      </c>
      <c r="B169" s="8" t="s">
        <v>10</v>
      </c>
      <c r="C169" s="3" t="s">
        <v>148</v>
      </c>
      <c r="D169" s="2" t="s">
        <v>292</v>
      </c>
      <c r="E169" s="5">
        <v>0</v>
      </c>
      <c r="F169" s="5">
        <v>0</v>
      </c>
      <c r="G169" s="5">
        <v>3</v>
      </c>
      <c r="H169" t="s">
        <v>2</v>
      </c>
      <c r="I169" s="5">
        <v>0</v>
      </c>
      <c r="J169" s="5">
        <v>3936.06</v>
      </c>
      <c r="K169" s="5">
        <v>10330.333000000001</v>
      </c>
      <c r="L169" s="6"/>
      <c r="M169" s="6"/>
      <c r="N169" s="6">
        <v>10330.333000000001</v>
      </c>
    </row>
    <row r="170" spans="1:14" x14ac:dyDescent="0.25">
      <c r="A170" s="8" t="s">
        <v>9</v>
      </c>
      <c r="B170" s="8" t="s">
        <v>10</v>
      </c>
      <c r="C170" s="3" t="s">
        <v>149</v>
      </c>
      <c r="D170" s="2" t="s">
        <v>174</v>
      </c>
      <c r="E170" s="5">
        <v>0</v>
      </c>
      <c r="F170" s="5">
        <v>0</v>
      </c>
      <c r="G170" s="5">
        <v>0</v>
      </c>
      <c r="H170" t="s">
        <v>2</v>
      </c>
      <c r="I170" s="5">
        <v>0</v>
      </c>
      <c r="J170" s="5">
        <v>99104.69</v>
      </c>
      <c r="K170" s="5">
        <v>3033104.41</v>
      </c>
      <c r="L170" s="6"/>
      <c r="M170" s="6"/>
      <c r="N170" s="6"/>
    </row>
    <row r="171" spans="1:14" x14ac:dyDescent="0.25">
      <c r="A171" s="8" t="s">
        <v>9</v>
      </c>
      <c r="B171" s="9" t="s">
        <v>8</v>
      </c>
      <c r="C171" s="10"/>
      <c r="D171" s="11"/>
      <c r="E171" s="7">
        <v>386203</v>
      </c>
      <c r="F171" s="7">
        <v>386203</v>
      </c>
      <c r="G171" s="7">
        <v>5962662</v>
      </c>
      <c r="H171" s="7">
        <v>0</v>
      </c>
      <c r="I171" s="7">
        <v>26674862.255600002</v>
      </c>
      <c r="J171" s="7">
        <v>25447309.707899984</v>
      </c>
      <c r="K171" s="7">
        <v>65838199.486999974</v>
      </c>
      <c r="L171" s="7">
        <v>12079805.800672011</v>
      </c>
      <c r="M171" s="7">
        <v>9676836.0378484298</v>
      </c>
      <c r="N171" s="7">
        <v>4717451.2523683757</v>
      </c>
    </row>
    <row r="172" spans="1:14" x14ac:dyDescent="0.25">
      <c r="A172" s="9" t="s">
        <v>8</v>
      </c>
      <c r="B172" s="10"/>
      <c r="C172" s="10"/>
      <c r="D172" s="11"/>
      <c r="E172" s="7">
        <v>661482.65</v>
      </c>
      <c r="F172" s="7">
        <v>661482.65</v>
      </c>
      <c r="G172" s="7">
        <v>5963692</v>
      </c>
      <c r="H172" s="7">
        <v>0</v>
      </c>
      <c r="I172" s="7">
        <v>658771077.16559994</v>
      </c>
      <c r="J172" s="7">
        <v>657543524.94789994</v>
      </c>
      <c r="K172" s="7">
        <v>100390190.57699996</v>
      </c>
      <c r="L172" s="7">
        <v>19472257.035409428</v>
      </c>
      <c r="M172" s="7">
        <v>17069287.602585845</v>
      </c>
      <c r="N172" s="7">
        <v>4717457.7087094095</v>
      </c>
    </row>
  </sheetData>
  <mergeCells count="7">
    <mergeCell ref="A172:D172"/>
    <mergeCell ref="B2:B78"/>
    <mergeCell ref="B79:D79"/>
    <mergeCell ref="A2:A79"/>
    <mergeCell ref="B80:B170"/>
    <mergeCell ref="B171:D171"/>
    <mergeCell ref="A80:A17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B312-661B-40F3-AB30-1DB07966415F}">
  <dimension ref="A1:N80"/>
  <sheetViews>
    <sheetView topLeftCell="A25" zoomScale="90" zoomScaleNormal="90" workbookViewId="0">
      <selection activeCell="B41" sqref="B41"/>
    </sheetView>
  </sheetViews>
  <sheetFormatPr defaultRowHeight="15" x14ac:dyDescent="0.25"/>
  <cols>
    <col min="1" max="1" width="18.42578125" bestFit="1" customWidth="1"/>
    <col min="2" max="2" width="28.140625" bestFit="1" customWidth="1"/>
    <col min="3" max="3" width="117.7109375" bestFit="1" customWidth="1"/>
    <col min="4" max="4" width="18.85546875" bestFit="1" customWidth="1"/>
    <col min="5" max="5" width="16.5703125" bestFit="1" customWidth="1"/>
    <col min="6" max="6" width="17.5703125" bestFit="1" customWidth="1"/>
    <col min="7" max="7" width="16" bestFit="1" customWidth="1"/>
    <col min="8" max="8" width="14.85546875" bestFit="1" customWidth="1"/>
    <col min="9" max="9" width="13.28515625" bestFit="1" customWidth="1"/>
    <col min="10" max="10" width="14.140625" bestFit="1" customWidth="1"/>
    <col min="11" max="11" width="12.5703125" bestFit="1" customWidth="1"/>
    <col min="12" max="12" width="17.5703125" bestFit="1" customWidth="1"/>
    <col min="13" max="13" width="18.42578125" bestFit="1" customWidth="1"/>
    <col min="14" max="14" width="16.85546875" bestFit="1" customWidth="1"/>
  </cols>
  <sheetData>
    <row r="1" spans="1:14" x14ac:dyDescent="0.25">
      <c r="A1" s="1" t="s">
        <v>324</v>
      </c>
      <c r="B1" s="1" t="s">
        <v>325</v>
      </c>
      <c r="C1" s="1" t="s">
        <v>338</v>
      </c>
      <c r="D1" s="1" t="s">
        <v>330</v>
      </c>
      <c r="E1" s="1" t="s">
        <v>328</v>
      </c>
      <c r="F1" s="1" t="s">
        <v>329</v>
      </c>
      <c r="G1" s="1" t="s">
        <v>331</v>
      </c>
      <c r="H1" s="1" t="s">
        <v>332</v>
      </c>
      <c r="I1" s="1" t="s">
        <v>333</v>
      </c>
      <c r="J1" s="1" t="s">
        <v>334</v>
      </c>
      <c r="K1" s="1" t="s">
        <v>335</v>
      </c>
      <c r="L1" s="1" t="s">
        <v>336</v>
      </c>
      <c r="M1" s="1" t="s">
        <v>337</v>
      </c>
    </row>
    <row r="2" spans="1:14" x14ac:dyDescent="0.25">
      <c r="A2" s="3" t="s">
        <v>25</v>
      </c>
      <c r="B2" s="3" t="s">
        <v>27</v>
      </c>
      <c r="C2" s="3" t="s">
        <v>40</v>
      </c>
    </row>
    <row r="3" spans="1:14" x14ac:dyDescent="0.25">
      <c r="A3" s="3"/>
      <c r="B3" s="3"/>
      <c r="C3" s="12" t="s">
        <v>272</v>
      </c>
      <c r="D3" s="29">
        <v>77600</v>
      </c>
      <c r="E3" s="5">
        <v>77600</v>
      </c>
      <c r="F3" s="5">
        <v>0</v>
      </c>
      <c r="G3" t="s">
        <v>2</v>
      </c>
      <c r="H3" s="5">
        <v>76075</v>
      </c>
      <c r="I3" s="5">
        <v>76075</v>
      </c>
      <c r="J3" s="5">
        <v>0</v>
      </c>
      <c r="K3" s="6">
        <v>7.0699745109974499</v>
      </c>
      <c r="L3" s="6">
        <v>7.0699745109974499</v>
      </c>
      <c r="M3" s="6"/>
      <c r="N3" s="6"/>
    </row>
    <row r="4" spans="1:14" x14ac:dyDescent="0.25">
      <c r="A4" s="3" t="s">
        <v>25</v>
      </c>
      <c r="B4" s="3" t="s">
        <v>1</v>
      </c>
      <c r="C4" s="3" t="s">
        <v>43</v>
      </c>
      <c r="D4" s="12"/>
    </row>
    <row r="5" spans="1:14" x14ac:dyDescent="0.25">
      <c r="A5" s="3"/>
      <c r="B5" s="3"/>
      <c r="C5" s="12" t="s">
        <v>273</v>
      </c>
      <c r="D5" s="29">
        <v>77755</v>
      </c>
      <c r="E5" s="5">
        <v>77755</v>
      </c>
      <c r="F5" s="5">
        <v>1070</v>
      </c>
      <c r="G5" t="s">
        <v>2</v>
      </c>
      <c r="H5" s="5">
        <v>476757</v>
      </c>
      <c r="I5" s="5">
        <v>476757</v>
      </c>
      <c r="J5" s="5">
        <v>7756</v>
      </c>
      <c r="K5" s="6">
        <v>57.605106107777701</v>
      </c>
      <c r="L5" s="6">
        <v>57.605106107777701</v>
      </c>
      <c r="M5" s="6">
        <v>6.4563410335634099</v>
      </c>
      <c r="N5" s="6"/>
    </row>
    <row r="6" spans="1:14" x14ac:dyDescent="0.25">
      <c r="A6" s="3" t="s">
        <v>25</v>
      </c>
      <c r="B6" s="3" t="s">
        <v>1</v>
      </c>
      <c r="C6" s="3" t="s">
        <v>41</v>
      </c>
      <c r="D6" s="12"/>
      <c r="N6" s="6"/>
    </row>
    <row r="7" spans="1:14" x14ac:dyDescent="0.25">
      <c r="A7" s="3"/>
      <c r="B7" s="3"/>
      <c r="C7" s="12" t="s">
        <v>274</v>
      </c>
      <c r="D7" s="29">
        <v>6400</v>
      </c>
      <c r="E7" s="5">
        <v>6400</v>
      </c>
      <c r="F7" s="5">
        <v>0</v>
      </c>
      <c r="G7" t="s">
        <v>2</v>
      </c>
      <c r="H7" s="5">
        <v>754010</v>
      </c>
      <c r="I7" s="5">
        <v>754010</v>
      </c>
      <c r="J7" s="5">
        <v>0</v>
      </c>
      <c r="K7" s="6">
        <v>10.0777757757757</v>
      </c>
      <c r="L7" s="6">
        <v>10.0777757757757</v>
      </c>
      <c r="M7" s="6"/>
      <c r="N7" s="6"/>
    </row>
    <row r="8" spans="1:14" x14ac:dyDescent="0.25">
      <c r="A8" s="3" t="s">
        <v>25</v>
      </c>
      <c r="B8" s="3" t="s">
        <v>1</v>
      </c>
      <c r="C8" s="3" t="s">
        <v>54</v>
      </c>
      <c r="D8" s="12"/>
      <c r="N8" s="6"/>
    </row>
    <row r="9" spans="1:14" x14ac:dyDescent="0.25">
      <c r="A9" s="3"/>
      <c r="B9" s="3"/>
      <c r="C9" s="12" t="s">
        <v>275</v>
      </c>
      <c r="D9" s="29">
        <v>6760</v>
      </c>
      <c r="E9" s="5">
        <v>6760</v>
      </c>
      <c r="F9" s="5">
        <v>0</v>
      </c>
      <c r="G9" t="s">
        <v>2</v>
      </c>
      <c r="H9" s="5">
        <v>6106107</v>
      </c>
      <c r="I9" s="5">
        <v>6106107</v>
      </c>
      <c r="J9" s="5">
        <v>0</v>
      </c>
      <c r="K9" s="6">
        <v>70.741079777777401</v>
      </c>
      <c r="L9" s="6">
        <v>70.741079777777401</v>
      </c>
      <c r="M9" s="6"/>
      <c r="N9" s="6"/>
    </row>
    <row r="10" spans="1:14" x14ac:dyDescent="0.25">
      <c r="A10" s="3" t="s">
        <v>25</v>
      </c>
      <c r="B10" s="3" t="s">
        <v>1</v>
      </c>
      <c r="C10" s="3" t="s">
        <v>55</v>
      </c>
      <c r="D10" s="12"/>
      <c r="N10" s="6"/>
    </row>
    <row r="11" spans="1:14" x14ac:dyDescent="0.25">
      <c r="A11" s="3"/>
      <c r="B11" s="3"/>
      <c r="C11" s="12" t="s">
        <v>275</v>
      </c>
      <c r="D11" s="29">
        <v>6760</v>
      </c>
      <c r="E11" s="5">
        <v>6760</v>
      </c>
      <c r="F11" s="5">
        <v>0</v>
      </c>
      <c r="G11" t="s">
        <v>2</v>
      </c>
      <c r="H11" s="5">
        <v>941077</v>
      </c>
      <c r="I11" s="5">
        <v>941077</v>
      </c>
      <c r="J11" s="5">
        <v>0</v>
      </c>
      <c r="K11" s="6">
        <v>77.741079777777401</v>
      </c>
      <c r="L11" s="6">
        <v>77.741079777777401</v>
      </c>
      <c r="M11" s="6"/>
      <c r="N11" s="6"/>
    </row>
    <row r="12" spans="1:14" x14ac:dyDescent="0.25">
      <c r="A12" s="3" t="s">
        <v>25</v>
      </c>
      <c r="B12" s="3" t="s">
        <v>1</v>
      </c>
      <c r="C12" s="3" t="s">
        <v>56</v>
      </c>
      <c r="D12" s="12"/>
      <c r="N12" s="6"/>
    </row>
    <row r="13" spans="1:14" x14ac:dyDescent="0.25">
      <c r="A13" s="3"/>
      <c r="B13" s="3"/>
      <c r="C13" s="12" t="s">
        <v>175</v>
      </c>
      <c r="D13" s="29">
        <v>6760</v>
      </c>
      <c r="E13" s="5">
        <v>6760</v>
      </c>
      <c r="F13" s="5">
        <v>0</v>
      </c>
      <c r="G13" t="s">
        <v>2</v>
      </c>
      <c r="H13" s="5">
        <v>67710107</v>
      </c>
      <c r="I13" s="5">
        <v>67710107</v>
      </c>
      <c r="J13" s="5">
        <v>0</v>
      </c>
      <c r="K13" s="6">
        <v>70.909661090096606</v>
      </c>
      <c r="L13" s="6">
        <v>70.909661090096606</v>
      </c>
      <c r="M13" s="6"/>
      <c r="N13" s="6"/>
    </row>
    <row r="14" spans="1:14" x14ac:dyDescent="0.25">
      <c r="A14" s="3" t="s">
        <v>25</v>
      </c>
      <c r="B14" s="3" t="s">
        <v>1</v>
      </c>
      <c r="C14" s="3" t="s">
        <v>57</v>
      </c>
      <c r="D14" s="12"/>
      <c r="N14" s="6"/>
    </row>
    <row r="15" spans="1:14" x14ac:dyDescent="0.25">
      <c r="A15" s="3"/>
      <c r="B15" s="3"/>
      <c r="C15" s="12" t="s">
        <v>176</v>
      </c>
      <c r="D15" s="29">
        <v>6760</v>
      </c>
      <c r="E15" s="5">
        <v>6760</v>
      </c>
      <c r="F15" s="5">
        <v>0</v>
      </c>
      <c r="G15" t="s">
        <v>2</v>
      </c>
      <c r="H15" s="5">
        <v>7095710</v>
      </c>
      <c r="I15" s="5">
        <v>7095710</v>
      </c>
      <c r="J15" s="5">
        <v>0</v>
      </c>
      <c r="K15" s="6">
        <v>76.666910100669099</v>
      </c>
      <c r="L15" s="6">
        <v>76.666910100669099</v>
      </c>
      <c r="M15" s="6"/>
      <c r="N15" s="6"/>
    </row>
    <row r="16" spans="1:14" x14ac:dyDescent="0.25">
      <c r="A16" s="3" t="s">
        <v>25</v>
      </c>
      <c r="B16" s="3" t="s">
        <v>1</v>
      </c>
      <c r="C16" s="3" t="s">
        <v>95</v>
      </c>
      <c r="D16" s="12"/>
      <c r="N16" s="6"/>
    </row>
    <row r="17" spans="1:14" x14ac:dyDescent="0.25">
      <c r="A17" s="3"/>
      <c r="B17" s="3"/>
      <c r="C17" s="12" t="s">
        <v>177</v>
      </c>
      <c r="D17" s="29">
        <v>46100</v>
      </c>
      <c r="E17" s="5">
        <v>46100</v>
      </c>
      <c r="F17" s="5">
        <v>0</v>
      </c>
      <c r="G17" t="s">
        <v>2</v>
      </c>
      <c r="H17" s="5">
        <v>71005710</v>
      </c>
      <c r="I17" s="5">
        <v>71005710</v>
      </c>
      <c r="J17" s="5">
        <v>0</v>
      </c>
      <c r="K17" s="6">
        <v>105.57101007777899</v>
      </c>
      <c r="L17" s="6">
        <v>105.57101007777899</v>
      </c>
      <c r="M17" s="6"/>
      <c r="N17" s="6"/>
    </row>
    <row r="18" spans="1:14" x14ac:dyDescent="0.25">
      <c r="A18" s="3" t="s">
        <v>25</v>
      </c>
      <c r="B18" s="3" t="s">
        <v>1</v>
      </c>
      <c r="C18" s="3" t="s">
        <v>58</v>
      </c>
      <c r="D18" s="12"/>
      <c r="N18" s="6"/>
    </row>
    <row r="19" spans="1:14" x14ac:dyDescent="0.25">
      <c r="A19" s="3"/>
      <c r="B19" s="3"/>
      <c r="C19" s="12" t="s">
        <v>178</v>
      </c>
      <c r="D19" s="29">
        <v>4465</v>
      </c>
      <c r="E19" s="5">
        <v>4465</v>
      </c>
      <c r="F19" s="5">
        <v>0</v>
      </c>
      <c r="G19" t="s">
        <v>2</v>
      </c>
      <c r="H19" s="5">
        <v>70104100</v>
      </c>
      <c r="I19" s="5">
        <v>70104100</v>
      </c>
      <c r="J19" s="5">
        <v>0</v>
      </c>
      <c r="K19" s="6">
        <v>1010.77776750777</v>
      </c>
      <c r="L19" s="6">
        <v>1010.77776750777</v>
      </c>
      <c r="M19" s="6"/>
      <c r="N19" s="6"/>
    </row>
    <row r="20" spans="1:14" x14ac:dyDescent="0.25">
      <c r="A20" s="3" t="s">
        <v>25</v>
      </c>
      <c r="B20" s="3" t="s">
        <v>1</v>
      </c>
      <c r="C20" s="3" t="s">
        <v>59</v>
      </c>
      <c r="D20" s="12"/>
      <c r="N20" s="6"/>
    </row>
    <row r="21" spans="1:14" x14ac:dyDescent="0.25">
      <c r="A21" s="3"/>
      <c r="B21" s="3"/>
      <c r="C21" s="12" t="s">
        <v>179</v>
      </c>
      <c r="D21" s="29">
        <v>4465</v>
      </c>
      <c r="E21" s="5">
        <v>4465</v>
      </c>
      <c r="F21" s="5">
        <v>0</v>
      </c>
      <c r="G21" t="s">
        <v>2</v>
      </c>
      <c r="H21" s="5">
        <v>106757710</v>
      </c>
      <c r="I21" s="5">
        <v>106757710</v>
      </c>
      <c r="J21" s="5">
        <v>0</v>
      </c>
      <c r="K21" s="6">
        <v>577.45406771070998</v>
      </c>
      <c r="L21" s="6">
        <v>577.45406771070998</v>
      </c>
      <c r="M21" s="6"/>
      <c r="N21" s="6"/>
    </row>
    <row r="22" spans="1:14" x14ac:dyDescent="0.25">
      <c r="A22" s="3" t="s">
        <v>25</v>
      </c>
      <c r="B22" s="3" t="s">
        <v>1</v>
      </c>
      <c r="C22" s="3" t="s">
        <v>44</v>
      </c>
      <c r="D22" s="12"/>
      <c r="N22" s="6"/>
    </row>
    <row r="23" spans="1:14" x14ac:dyDescent="0.25">
      <c r="A23" s="3"/>
      <c r="B23" s="3"/>
      <c r="C23" s="12" t="s">
        <v>276</v>
      </c>
      <c r="D23" s="29">
        <v>75100</v>
      </c>
      <c r="E23" s="5">
        <v>75100</v>
      </c>
      <c r="F23" s="5">
        <v>0</v>
      </c>
      <c r="G23" t="s">
        <v>2</v>
      </c>
      <c r="H23" s="5">
        <v>10064710</v>
      </c>
      <c r="I23" s="5">
        <v>10064710</v>
      </c>
      <c r="J23" s="5">
        <v>0</v>
      </c>
      <c r="K23" s="6">
        <v>577.64545454545396</v>
      </c>
      <c r="L23" s="6">
        <v>577.64545454545396</v>
      </c>
      <c r="M23" s="6"/>
      <c r="N23" s="6"/>
    </row>
    <row r="24" spans="1:14" x14ac:dyDescent="0.25">
      <c r="A24" s="3" t="s">
        <v>25</v>
      </c>
      <c r="B24" s="3" t="s">
        <v>1</v>
      </c>
      <c r="C24" s="3" t="s">
        <v>29</v>
      </c>
      <c r="D24" s="12"/>
      <c r="N24" s="6"/>
    </row>
    <row r="25" spans="1:14" x14ac:dyDescent="0.25">
      <c r="A25" s="3"/>
      <c r="B25" s="3"/>
      <c r="C25" s="12" t="s">
        <v>180</v>
      </c>
      <c r="D25" s="29">
        <v>7750</v>
      </c>
      <c r="E25" s="5">
        <v>7750</v>
      </c>
      <c r="F25" s="5">
        <v>0</v>
      </c>
      <c r="G25" t="s">
        <v>2</v>
      </c>
      <c r="H25" s="5">
        <v>757076</v>
      </c>
      <c r="I25" s="5">
        <v>757076</v>
      </c>
      <c r="J25" s="5">
        <v>0</v>
      </c>
      <c r="K25" s="6">
        <v>46.946976506976497</v>
      </c>
      <c r="L25" s="6">
        <v>46.946976506976497</v>
      </c>
      <c r="M25" s="6"/>
      <c r="N25" s="6"/>
    </row>
    <row r="26" spans="1:14" x14ac:dyDescent="0.25">
      <c r="A26" s="3" t="s">
        <v>25</v>
      </c>
      <c r="B26" s="3" t="s">
        <v>1</v>
      </c>
      <c r="C26" s="3" t="s">
        <v>60</v>
      </c>
      <c r="D26" s="12"/>
      <c r="N26" s="6"/>
    </row>
    <row r="27" spans="1:14" x14ac:dyDescent="0.25">
      <c r="A27" s="3"/>
      <c r="B27" s="3"/>
      <c r="C27" s="12" t="s">
        <v>181</v>
      </c>
      <c r="D27" s="29">
        <v>10695</v>
      </c>
      <c r="E27" s="5">
        <v>10695</v>
      </c>
      <c r="F27" s="5">
        <v>0</v>
      </c>
      <c r="G27" t="s">
        <v>2</v>
      </c>
      <c r="H27" s="5">
        <v>54101010</v>
      </c>
      <c r="I27" s="5">
        <v>54101010</v>
      </c>
      <c r="J27" s="5">
        <v>0</v>
      </c>
      <c r="K27" s="6">
        <v>100.77947705794701</v>
      </c>
      <c r="L27" s="6">
        <v>100.77947705794701</v>
      </c>
      <c r="M27" s="6"/>
      <c r="N27" s="6"/>
    </row>
    <row r="28" spans="1:14" x14ac:dyDescent="0.25">
      <c r="A28" s="3" t="s">
        <v>25</v>
      </c>
      <c r="B28" s="3" t="s">
        <v>1</v>
      </c>
      <c r="C28" s="3" t="s">
        <v>137</v>
      </c>
      <c r="D28" s="12"/>
      <c r="N28" s="6"/>
    </row>
    <row r="29" spans="1:14" x14ac:dyDescent="0.25">
      <c r="A29" s="3"/>
      <c r="B29" s="3"/>
      <c r="C29" s="12" t="s">
        <v>277</v>
      </c>
      <c r="D29" s="29">
        <v>7966</v>
      </c>
      <c r="E29" s="5">
        <v>7966</v>
      </c>
      <c r="F29" s="5">
        <v>0</v>
      </c>
      <c r="G29" t="s">
        <v>2</v>
      </c>
      <c r="H29" s="5">
        <v>7101066</v>
      </c>
      <c r="I29" s="5">
        <v>7101066</v>
      </c>
      <c r="J29" s="5">
        <v>0</v>
      </c>
      <c r="K29" s="6">
        <v>6.1079064077950997</v>
      </c>
      <c r="L29" s="6">
        <v>6.1079064077950997</v>
      </c>
      <c r="M29" s="6"/>
      <c r="N29" s="6"/>
    </row>
    <row r="30" spans="1:14" x14ac:dyDescent="0.25">
      <c r="A30" s="3" t="s">
        <v>25</v>
      </c>
      <c r="B30" s="3" t="s">
        <v>1</v>
      </c>
      <c r="C30" s="3" t="s">
        <v>138</v>
      </c>
      <c r="D30" s="12"/>
      <c r="N30" s="6"/>
    </row>
    <row r="31" spans="1:14" x14ac:dyDescent="0.25">
      <c r="A31" s="3"/>
      <c r="B31" s="3"/>
      <c r="C31" s="12" t="s">
        <v>278</v>
      </c>
      <c r="D31" s="29">
        <v>7660</v>
      </c>
      <c r="E31" s="5">
        <v>7660</v>
      </c>
      <c r="F31" s="5">
        <v>0</v>
      </c>
      <c r="G31" t="s">
        <v>2</v>
      </c>
      <c r="H31" s="5">
        <v>1074777</v>
      </c>
      <c r="I31" s="5">
        <v>1074777</v>
      </c>
      <c r="J31" s="5">
        <v>0</v>
      </c>
      <c r="K31" s="6">
        <v>710.776107777775</v>
      </c>
      <c r="L31" s="6">
        <v>710.776107777775</v>
      </c>
      <c r="M31" s="6"/>
      <c r="N31" s="6"/>
    </row>
    <row r="32" spans="1:14" x14ac:dyDescent="0.25">
      <c r="A32" s="3" t="s">
        <v>25</v>
      </c>
      <c r="B32" s="3" t="s">
        <v>1</v>
      </c>
      <c r="C32" s="3" t="s">
        <v>61</v>
      </c>
      <c r="D32" s="12"/>
      <c r="N32" s="6"/>
    </row>
    <row r="33" spans="1:14" x14ac:dyDescent="0.25">
      <c r="A33" s="3"/>
      <c r="B33" s="3"/>
      <c r="C33" s="12" t="s">
        <v>182</v>
      </c>
      <c r="D33" s="29">
        <v>76775</v>
      </c>
      <c r="E33" s="5">
        <v>76775</v>
      </c>
      <c r="F33" s="5">
        <v>0</v>
      </c>
      <c r="G33" t="s">
        <v>2</v>
      </c>
      <c r="H33" s="5">
        <v>704677</v>
      </c>
      <c r="I33" s="5">
        <v>704677</v>
      </c>
      <c r="J33" s="5">
        <v>0</v>
      </c>
      <c r="K33" s="6">
        <v>610.09667590504398</v>
      </c>
      <c r="L33" s="6">
        <v>610.09667590504398</v>
      </c>
      <c r="M33" s="6"/>
      <c r="N33" s="6"/>
    </row>
    <row r="34" spans="1:14" x14ac:dyDescent="0.25">
      <c r="A34" s="3" t="s">
        <v>25</v>
      </c>
      <c r="B34" s="3" t="s">
        <v>1</v>
      </c>
      <c r="C34" s="3" t="s">
        <v>62</v>
      </c>
      <c r="D34" s="12"/>
      <c r="N34" s="6"/>
    </row>
    <row r="35" spans="1:14" x14ac:dyDescent="0.25">
      <c r="A35" s="3"/>
      <c r="B35" s="3"/>
      <c r="C35" s="12" t="s">
        <v>279</v>
      </c>
      <c r="D35" s="29">
        <v>7576</v>
      </c>
      <c r="E35" s="5">
        <v>7576</v>
      </c>
      <c r="F35" s="5">
        <v>0</v>
      </c>
      <c r="G35" t="s">
        <v>2</v>
      </c>
      <c r="H35" s="5">
        <v>7977104</v>
      </c>
      <c r="I35" s="5">
        <v>7977104</v>
      </c>
      <c r="J35" s="5">
        <v>0</v>
      </c>
      <c r="K35" s="6">
        <v>77.066576750795704</v>
      </c>
      <c r="L35" s="6">
        <v>77.066576750795704</v>
      </c>
      <c r="M35" s="6"/>
      <c r="N35" s="6"/>
    </row>
    <row r="36" spans="1:14" x14ac:dyDescent="0.25">
      <c r="A36" s="3" t="s">
        <v>25</v>
      </c>
      <c r="B36" s="3" t="s">
        <v>1</v>
      </c>
      <c r="C36" s="3" t="s">
        <v>63</v>
      </c>
      <c r="D36" s="12"/>
      <c r="N36" s="6"/>
    </row>
    <row r="37" spans="1:14" x14ac:dyDescent="0.25">
      <c r="A37" s="3"/>
      <c r="B37" s="3"/>
      <c r="C37" s="12" t="s">
        <v>279</v>
      </c>
      <c r="D37" s="29">
        <v>7576</v>
      </c>
      <c r="E37" s="5">
        <v>7576</v>
      </c>
      <c r="F37" s="5">
        <v>0</v>
      </c>
      <c r="G37" t="s">
        <v>2</v>
      </c>
      <c r="H37" s="5">
        <v>1075577</v>
      </c>
      <c r="I37" s="5">
        <v>1075577</v>
      </c>
      <c r="J37" s="5">
        <v>0</v>
      </c>
      <c r="K37" s="6">
        <v>75.579566777647699</v>
      </c>
      <c r="L37" s="6">
        <v>75.579566777647699</v>
      </c>
      <c r="M37" s="6"/>
      <c r="N37" s="6"/>
    </row>
    <row r="38" spans="1:14" x14ac:dyDescent="0.25">
      <c r="A38" s="3" t="s">
        <v>25</v>
      </c>
      <c r="B38" s="3" t="s">
        <v>1</v>
      </c>
      <c r="C38" s="3" t="s">
        <v>45</v>
      </c>
      <c r="D38" s="12"/>
      <c r="N38" s="6"/>
    </row>
    <row r="39" spans="1:14" x14ac:dyDescent="0.25">
      <c r="A39" s="3"/>
      <c r="B39" s="3"/>
      <c r="C39" s="12" t="s">
        <v>183</v>
      </c>
      <c r="D39" s="29">
        <v>7066</v>
      </c>
      <c r="E39" s="5">
        <v>7066</v>
      </c>
      <c r="F39" s="5">
        <v>0</v>
      </c>
      <c r="G39" t="s">
        <v>2</v>
      </c>
      <c r="H39" s="5">
        <v>7947759</v>
      </c>
      <c r="I39" s="5">
        <v>7947759</v>
      </c>
      <c r="J39" s="5">
        <v>0</v>
      </c>
      <c r="K39" s="6">
        <v>77710.6945590994</v>
      </c>
      <c r="L39" s="6">
        <v>77710.6945590994</v>
      </c>
      <c r="M39" s="6"/>
      <c r="N39" s="6"/>
    </row>
    <row r="40" spans="1:14" x14ac:dyDescent="0.25">
      <c r="A40" s="4" t="s">
        <v>8</v>
      </c>
      <c r="C40" s="13"/>
      <c r="D40" s="23">
        <f>SUM(D2:D39)</f>
        <v>451989</v>
      </c>
      <c r="E40" s="14">
        <f t="shared" ref="E40:N40" si="0">SUM(E2:E39)</f>
        <v>451989</v>
      </c>
      <c r="F40" s="14">
        <f t="shared" si="0"/>
        <v>1070</v>
      </c>
      <c r="G40" s="14">
        <f t="shared" si="0"/>
        <v>0</v>
      </c>
      <c r="H40" s="14">
        <f t="shared" si="0"/>
        <v>421831119</v>
      </c>
      <c r="I40" s="14">
        <f t="shared" si="0"/>
        <v>421831119</v>
      </c>
      <c r="J40" s="14">
        <f t="shared" si="0"/>
        <v>7756</v>
      </c>
      <c r="K40" s="14">
        <f t="shared" si="0"/>
        <v>81980.30773326596</v>
      </c>
      <c r="L40" s="14">
        <f t="shared" si="0"/>
        <v>81980.30773326596</v>
      </c>
      <c r="M40" s="14">
        <f t="shared" si="0"/>
        <v>6.4563410335634099</v>
      </c>
      <c r="N40" s="14">
        <f t="shared" si="0"/>
        <v>0</v>
      </c>
    </row>
    <row r="41" spans="1:14" s="16" customFormat="1" x14ac:dyDescent="0.25">
      <c r="A41" s="27" t="s">
        <v>339</v>
      </c>
      <c r="B41" s="15" t="s">
        <v>27</v>
      </c>
      <c r="C41" s="15" t="s">
        <v>40</v>
      </c>
      <c r="D41" s="28"/>
    </row>
    <row r="42" spans="1:14" s="16" customFormat="1" x14ac:dyDescent="0.25">
      <c r="A42" s="15"/>
      <c r="B42" s="15"/>
      <c r="C42" s="28" t="s">
        <v>272</v>
      </c>
      <c r="D42" s="30">
        <v>33600</v>
      </c>
      <c r="E42" s="17">
        <v>33600</v>
      </c>
      <c r="F42" s="17">
        <v>0</v>
      </c>
      <c r="G42" s="16" t="s">
        <v>2</v>
      </c>
      <c r="H42" s="17">
        <v>36035</v>
      </c>
      <c r="I42" s="17">
        <v>36035</v>
      </c>
      <c r="J42" s="17">
        <v>0</v>
      </c>
      <c r="K42" s="18">
        <v>3.0699345109934502</v>
      </c>
      <c r="L42" s="18">
        <v>3.0699345109934502</v>
      </c>
      <c r="M42" s="18"/>
      <c r="N42" s="18"/>
    </row>
    <row r="43" spans="1:14" s="16" customFormat="1" x14ac:dyDescent="0.25">
      <c r="A43" s="27" t="s">
        <v>339</v>
      </c>
      <c r="B43" s="15" t="s">
        <v>340</v>
      </c>
      <c r="C43" s="15" t="s">
        <v>43</v>
      </c>
      <c r="D43" s="28"/>
    </row>
    <row r="44" spans="1:14" s="16" customFormat="1" x14ac:dyDescent="0.25">
      <c r="A44" s="15"/>
      <c r="B44" s="15"/>
      <c r="C44" s="28" t="s">
        <v>273</v>
      </c>
      <c r="D44" s="30">
        <v>33355</v>
      </c>
      <c r="E44" s="17">
        <v>33355</v>
      </c>
      <c r="F44" s="17">
        <v>1030</v>
      </c>
      <c r="G44" s="16" t="s">
        <v>2</v>
      </c>
      <c r="H44" s="17">
        <v>436353</v>
      </c>
      <c r="I44" s="17">
        <v>436353</v>
      </c>
      <c r="J44" s="17">
        <v>3356</v>
      </c>
      <c r="K44" s="18">
        <v>53.605106103333299</v>
      </c>
      <c r="L44" s="18">
        <v>53.605106103333299</v>
      </c>
      <c r="M44" s="18">
        <v>6.4563410335634099</v>
      </c>
      <c r="N44" s="18"/>
    </row>
    <row r="45" spans="1:14" s="16" customFormat="1" x14ac:dyDescent="0.25">
      <c r="A45" s="27" t="s">
        <v>339</v>
      </c>
      <c r="B45" s="15" t="s">
        <v>340</v>
      </c>
      <c r="C45" s="15" t="s">
        <v>41</v>
      </c>
      <c r="D45" s="28"/>
      <c r="N45" s="18"/>
    </row>
    <row r="46" spans="1:14" s="16" customFormat="1" x14ac:dyDescent="0.25">
      <c r="A46" s="15"/>
      <c r="B46" s="15"/>
      <c r="C46" s="28" t="s">
        <v>274</v>
      </c>
      <c r="D46" s="30">
        <v>6400</v>
      </c>
      <c r="E46" s="17">
        <v>6400</v>
      </c>
      <c r="F46" s="17">
        <v>0</v>
      </c>
      <c r="G46" s="16" t="s">
        <v>2</v>
      </c>
      <c r="H46" s="17">
        <v>354010</v>
      </c>
      <c r="I46" s="17">
        <v>354010</v>
      </c>
      <c r="J46" s="17">
        <v>0</v>
      </c>
      <c r="K46" s="18">
        <v>10.0333353353353</v>
      </c>
      <c r="L46" s="18">
        <v>10.0333353353353</v>
      </c>
      <c r="M46" s="18"/>
      <c r="N46" s="18"/>
    </row>
    <row r="47" spans="1:14" s="16" customFormat="1" x14ac:dyDescent="0.25">
      <c r="A47" s="27" t="s">
        <v>339</v>
      </c>
      <c r="B47" s="15" t="s">
        <v>340</v>
      </c>
      <c r="C47" s="15" t="s">
        <v>54</v>
      </c>
      <c r="D47" s="28"/>
      <c r="N47" s="18"/>
    </row>
    <row r="48" spans="1:14" s="16" customFormat="1" x14ac:dyDescent="0.25">
      <c r="A48" s="15"/>
      <c r="B48" s="15"/>
      <c r="C48" s="28" t="s">
        <v>275</v>
      </c>
      <c r="D48" s="30">
        <v>6360</v>
      </c>
      <c r="E48" s="17">
        <v>6360</v>
      </c>
      <c r="F48" s="17">
        <v>0</v>
      </c>
      <c r="G48" s="16" t="s">
        <v>2</v>
      </c>
      <c r="H48" s="17">
        <v>6106103</v>
      </c>
      <c r="I48" s="17">
        <v>6106103</v>
      </c>
      <c r="J48" s="17">
        <v>0</v>
      </c>
      <c r="K48" s="18">
        <v>30.341039333333399</v>
      </c>
      <c r="L48" s="18">
        <v>30.341039333333399</v>
      </c>
      <c r="M48" s="18"/>
      <c r="N48" s="18"/>
    </row>
    <row r="49" spans="1:14" s="16" customFormat="1" x14ac:dyDescent="0.25">
      <c r="A49" s="27" t="s">
        <v>339</v>
      </c>
      <c r="B49" s="15" t="s">
        <v>340</v>
      </c>
      <c r="C49" s="15" t="s">
        <v>55</v>
      </c>
      <c r="D49" s="28"/>
      <c r="N49" s="18"/>
    </row>
    <row r="50" spans="1:14" s="16" customFormat="1" x14ac:dyDescent="0.25">
      <c r="A50" s="15"/>
      <c r="B50" s="15"/>
      <c r="C50" s="28" t="s">
        <v>275</v>
      </c>
      <c r="D50" s="30">
        <v>6360</v>
      </c>
      <c r="E50" s="17">
        <v>6360</v>
      </c>
      <c r="F50" s="17">
        <v>0</v>
      </c>
      <c r="G50" s="16" t="s">
        <v>2</v>
      </c>
      <c r="H50" s="17">
        <v>941033</v>
      </c>
      <c r="I50" s="17">
        <v>941033</v>
      </c>
      <c r="J50" s="17">
        <v>0</v>
      </c>
      <c r="K50" s="18">
        <v>33.341039333333399</v>
      </c>
      <c r="L50" s="18">
        <v>33.341039333333399</v>
      </c>
      <c r="M50" s="18"/>
      <c r="N50" s="18"/>
    </row>
    <row r="51" spans="1:14" s="16" customFormat="1" x14ac:dyDescent="0.25">
      <c r="A51" s="27" t="s">
        <v>339</v>
      </c>
      <c r="B51" s="15" t="s">
        <v>340</v>
      </c>
      <c r="C51" s="15" t="s">
        <v>56</v>
      </c>
      <c r="D51" s="28"/>
      <c r="N51" s="18"/>
    </row>
    <row r="52" spans="1:14" s="16" customFormat="1" x14ac:dyDescent="0.25">
      <c r="A52" s="15"/>
      <c r="B52" s="15"/>
      <c r="C52" s="28" t="s">
        <v>175</v>
      </c>
      <c r="D52" s="30">
        <v>6360</v>
      </c>
      <c r="E52" s="17">
        <v>6360</v>
      </c>
      <c r="F52" s="17">
        <v>0</v>
      </c>
      <c r="G52" s="16" t="s">
        <v>2</v>
      </c>
      <c r="H52" s="17">
        <v>63310103</v>
      </c>
      <c r="I52" s="17">
        <v>63310103</v>
      </c>
      <c r="J52" s="17">
        <v>0</v>
      </c>
      <c r="K52" s="18">
        <v>30.909661090096598</v>
      </c>
      <c r="L52" s="18">
        <v>30.909661090096598</v>
      </c>
      <c r="M52" s="18"/>
      <c r="N52" s="18"/>
    </row>
    <row r="53" spans="1:14" s="16" customFormat="1" x14ac:dyDescent="0.25">
      <c r="A53" s="27" t="s">
        <v>339</v>
      </c>
      <c r="B53" s="15" t="s">
        <v>340</v>
      </c>
      <c r="C53" s="15" t="s">
        <v>57</v>
      </c>
      <c r="D53" s="28"/>
      <c r="N53" s="18"/>
    </row>
    <row r="54" spans="1:14" s="16" customFormat="1" x14ac:dyDescent="0.25">
      <c r="A54" s="15"/>
      <c r="B54" s="15"/>
      <c r="C54" s="28" t="s">
        <v>176</v>
      </c>
      <c r="D54" s="30">
        <v>6360</v>
      </c>
      <c r="E54" s="17">
        <v>6360</v>
      </c>
      <c r="F54" s="17">
        <v>0</v>
      </c>
      <c r="G54" s="16" t="s">
        <v>2</v>
      </c>
      <c r="H54" s="17">
        <v>3095310</v>
      </c>
      <c r="I54" s="17">
        <v>3095310</v>
      </c>
      <c r="J54" s="17">
        <v>0</v>
      </c>
      <c r="K54" s="18">
        <v>36.666910100669099</v>
      </c>
      <c r="L54" s="18">
        <v>36.666910100669099</v>
      </c>
      <c r="M54" s="18"/>
      <c r="N54" s="18"/>
    </row>
    <row r="55" spans="1:14" s="16" customFormat="1" x14ac:dyDescent="0.25">
      <c r="A55" s="27" t="s">
        <v>339</v>
      </c>
      <c r="B55" s="15" t="s">
        <v>340</v>
      </c>
      <c r="C55" s="15" t="s">
        <v>95</v>
      </c>
      <c r="D55" s="28"/>
      <c r="N55" s="18"/>
    </row>
    <row r="56" spans="1:14" s="16" customFormat="1" x14ac:dyDescent="0.25">
      <c r="A56" s="15"/>
      <c r="B56" s="15"/>
      <c r="C56" s="28" t="s">
        <v>177</v>
      </c>
      <c r="D56" s="30">
        <v>46100</v>
      </c>
      <c r="E56" s="17">
        <v>46100</v>
      </c>
      <c r="F56" s="17">
        <v>0</v>
      </c>
      <c r="G56" s="16" t="s">
        <v>2</v>
      </c>
      <c r="H56" s="17">
        <v>31005310</v>
      </c>
      <c r="I56" s="17">
        <v>31005310</v>
      </c>
      <c r="J56" s="17">
        <v>0</v>
      </c>
      <c r="K56" s="18">
        <v>105.531010033339</v>
      </c>
      <c r="L56" s="18">
        <v>105.531010033339</v>
      </c>
      <c r="M56" s="18"/>
      <c r="N56" s="18"/>
    </row>
    <row r="57" spans="1:14" s="16" customFormat="1" x14ac:dyDescent="0.25">
      <c r="A57" s="27" t="s">
        <v>339</v>
      </c>
      <c r="B57" s="15" t="s">
        <v>340</v>
      </c>
      <c r="C57" s="15" t="s">
        <v>58</v>
      </c>
      <c r="D57" s="28"/>
      <c r="N57" s="18"/>
    </row>
    <row r="58" spans="1:14" s="16" customFormat="1" x14ac:dyDescent="0.25">
      <c r="A58" s="15"/>
      <c r="B58" s="15"/>
      <c r="C58" s="28" t="s">
        <v>178</v>
      </c>
      <c r="D58" s="30">
        <v>4465</v>
      </c>
      <c r="E58" s="17">
        <v>4465</v>
      </c>
      <c r="F58" s="17">
        <v>0</v>
      </c>
      <c r="G58" s="16" t="s">
        <v>2</v>
      </c>
      <c r="H58" s="17">
        <v>30104100</v>
      </c>
      <c r="I58" s="17">
        <v>30104100</v>
      </c>
      <c r="J58" s="17">
        <v>0</v>
      </c>
      <c r="K58" s="18">
        <v>1010.33336350333</v>
      </c>
      <c r="L58" s="18">
        <v>1010.33336350333</v>
      </c>
      <c r="M58" s="18"/>
      <c r="N58" s="18"/>
    </row>
    <row r="59" spans="1:14" s="16" customFormat="1" x14ac:dyDescent="0.25">
      <c r="A59" s="27" t="s">
        <v>339</v>
      </c>
      <c r="B59" s="15" t="s">
        <v>340</v>
      </c>
      <c r="C59" s="15" t="s">
        <v>59</v>
      </c>
      <c r="D59" s="28"/>
      <c r="N59" s="18"/>
    </row>
    <row r="60" spans="1:14" s="16" customFormat="1" x14ac:dyDescent="0.25">
      <c r="A60" s="15"/>
      <c r="B60" s="15"/>
      <c r="C60" s="28" t="s">
        <v>179</v>
      </c>
      <c r="D60" s="30">
        <v>4465</v>
      </c>
      <c r="E60" s="17">
        <v>4465</v>
      </c>
      <c r="F60" s="17">
        <v>0</v>
      </c>
      <c r="G60" s="16" t="s">
        <v>2</v>
      </c>
      <c r="H60" s="17">
        <v>106353310</v>
      </c>
      <c r="I60" s="17">
        <v>106353310</v>
      </c>
      <c r="J60" s="17">
        <v>0</v>
      </c>
      <c r="K60" s="18">
        <v>533.45406331030995</v>
      </c>
      <c r="L60" s="18">
        <v>533.45406331030995</v>
      </c>
      <c r="M60" s="18"/>
      <c r="N60" s="18"/>
    </row>
    <row r="61" spans="1:14" s="16" customFormat="1" x14ac:dyDescent="0.25">
      <c r="A61" s="27" t="s">
        <v>339</v>
      </c>
      <c r="B61" s="15" t="s">
        <v>340</v>
      </c>
      <c r="C61" s="15" t="s">
        <v>44</v>
      </c>
      <c r="D61" s="28"/>
      <c r="N61" s="18"/>
    </row>
    <row r="62" spans="1:14" s="16" customFormat="1" x14ac:dyDescent="0.25">
      <c r="A62" s="15"/>
      <c r="B62" s="15"/>
      <c r="C62" s="28" t="s">
        <v>276</v>
      </c>
      <c r="D62" s="30">
        <v>35100</v>
      </c>
      <c r="E62" s="17">
        <v>35100</v>
      </c>
      <c r="F62" s="17">
        <v>0</v>
      </c>
      <c r="G62" s="16" t="s">
        <v>2</v>
      </c>
      <c r="H62" s="17">
        <v>10064310</v>
      </c>
      <c r="I62" s="17">
        <v>10064310</v>
      </c>
      <c r="J62" s="17">
        <v>0</v>
      </c>
      <c r="K62" s="18">
        <v>533.64545454545396</v>
      </c>
      <c r="L62" s="18">
        <v>533.64545454545396</v>
      </c>
      <c r="M62" s="18"/>
      <c r="N62" s="18"/>
    </row>
    <row r="63" spans="1:14" s="16" customFormat="1" x14ac:dyDescent="0.25">
      <c r="A63" s="27" t="s">
        <v>339</v>
      </c>
      <c r="B63" s="15" t="s">
        <v>340</v>
      </c>
      <c r="C63" s="15" t="s">
        <v>29</v>
      </c>
      <c r="D63" s="28"/>
      <c r="N63" s="18"/>
    </row>
    <row r="64" spans="1:14" s="16" customFormat="1" x14ac:dyDescent="0.25">
      <c r="A64" s="15"/>
      <c r="B64" s="15"/>
      <c r="C64" s="28" t="s">
        <v>180</v>
      </c>
      <c r="D64" s="30">
        <v>3350</v>
      </c>
      <c r="E64" s="17">
        <v>3350</v>
      </c>
      <c r="F64" s="17">
        <v>0</v>
      </c>
      <c r="G64" s="16" t="s">
        <v>2</v>
      </c>
      <c r="H64" s="17">
        <v>353036</v>
      </c>
      <c r="I64" s="17">
        <v>353036</v>
      </c>
      <c r="J64" s="17">
        <v>0</v>
      </c>
      <c r="K64" s="18">
        <v>46.946936506936503</v>
      </c>
      <c r="L64" s="18">
        <v>46.946936506936503</v>
      </c>
      <c r="M64" s="18"/>
      <c r="N64" s="18"/>
    </row>
    <row r="65" spans="1:14" s="16" customFormat="1" x14ac:dyDescent="0.25">
      <c r="A65" s="27" t="s">
        <v>339</v>
      </c>
      <c r="B65" s="15" t="s">
        <v>340</v>
      </c>
      <c r="C65" s="15" t="s">
        <v>60</v>
      </c>
      <c r="D65" s="28"/>
      <c r="N65" s="18"/>
    </row>
    <row r="66" spans="1:14" s="16" customFormat="1" x14ac:dyDescent="0.25">
      <c r="A66" s="15"/>
      <c r="B66" s="15"/>
      <c r="C66" s="28" t="s">
        <v>181</v>
      </c>
      <c r="D66" s="30">
        <v>10695</v>
      </c>
      <c r="E66" s="17">
        <v>10695</v>
      </c>
      <c r="F66" s="17">
        <v>0</v>
      </c>
      <c r="G66" s="16" t="s">
        <v>2</v>
      </c>
      <c r="H66" s="17">
        <v>54101010</v>
      </c>
      <c r="I66" s="17">
        <v>54101010</v>
      </c>
      <c r="J66" s="17">
        <v>0</v>
      </c>
      <c r="K66" s="18">
        <v>100.339433053943</v>
      </c>
      <c r="L66" s="18">
        <v>100.339433053943</v>
      </c>
      <c r="M66" s="18"/>
      <c r="N66" s="18"/>
    </row>
    <row r="67" spans="1:14" s="16" customFormat="1" x14ac:dyDescent="0.25">
      <c r="A67" s="27" t="s">
        <v>339</v>
      </c>
      <c r="B67" s="15" t="s">
        <v>340</v>
      </c>
      <c r="C67" s="15" t="s">
        <v>137</v>
      </c>
      <c r="D67" s="28"/>
      <c r="N67" s="18"/>
    </row>
    <row r="68" spans="1:14" s="16" customFormat="1" x14ac:dyDescent="0.25">
      <c r="A68" s="15"/>
      <c r="B68" s="15"/>
      <c r="C68" s="28" t="s">
        <v>277</v>
      </c>
      <c r="D68" s="30">
        <v>3966</v>
      </c>
      <c r="E68" s="17">
        <v>3966</v>
      </c>
      <c r="F68" s="17">
        <v>0</v>
      </c>
      <c r="G68" s="16" t="s">
        <v>2</v>
      </c>
      <c r="H68" s="17">
        <v>3101066</v>
      </c>
      <c r="I68" s="17">
        <v>3101066</v>
      </c>
      <c r="J68" s="17">
        <v>0</v>
      </c>
      <c r="K68" s="18">
        <v>6.1039064033950998</v>
      </c>
      <c r="L68" s="18">
        <v>6.1039064033950998</v>
      </c>
      <c r="M68" s="18"/>
      <c r="N68" s="18"/>
    </row>
    <row r="69" spans="1:14" s="16" customFormat="1" x14ac:dyDescent="0.25">
      <c r="A69" s="27" t="s">
        <v>339</v>
      </c>
      <c r="B69" s="15" t="s">
        <v>340</v>
      </c>
      <c r="C69" s="15" t="s">
        <v>138</v>
      </c>
      <c r="D69" s="28"/>
      <c r="N69" s="18"/>
    </row>
    <row r="70" spans="1:14" s="16" customFormat="1" x14ac:dyDescent="0.25">
      <c r="A70" s="15"/>
      <c r="B70" s="15"/>
      <c r="C70" s="28" t="s">
        <v>278</v>
      </c>
      <c r="D70" s="30">
        <v>3660</v>
      </c>
      <c r="E70" s="17">
        <v>3660</v>
      </c>
      <c r="F70" s="17">
        <v>0</v>
      </c>
      <c r="G70" s="16" t="s">
        <v>2</v>
      </c>
      <c r="H70" s="17">
        <v>1034333</v>
      </c>
      <c r="I70" s="17">
        <v>1034333</v>
      </c>
      <c r="J70" s="17">
        <v>0</v>
      </c>
      <c r="K70" s="18">
        <v>310.33610333333502</v>
      </c>
      <c r="L70" s="18">
        <v>310.33610333333502</v>
      </c>
      <c r="M70" s="18"/>
      <c r="N70" s="18"/>
    </row>
    <row r="71" spans="1:14" s="16" customFormat="1" x14ac:dyDescent="0.25">
      <c r="A71" s="27" t="s">
        <v>339</v>
      </c>
      <c r="B71" s="15" t="s">
        <v>340</v>
      </c>
      <c r="C71" s="15" t="s">
        <v>61</v>
      </c>
      <c r="D71" s="28"/>
      <c r="N71" s="18"/>
    </row>
    <row r="72" spans="1:14" s="16" customFormat="1" x14ac:dyDescent="0.25">
      <c r="A72" s="15"/>
      <c r="B72" s="15"/>
      <c r="C72" s="28" t="s">
        <v>182</v>
      </c>
      <c r="D72" s="30">
        <v>36335</v>
      </c>
      <c r="E72" s="17">
        <v>36335</v>
      </c>
      <c r="F72" s="17">
        <v>0</v>
      </c>
      <c r="G72" s="16" t="s">
        <v>2</v>
      </c>
      <c r="H72" s="17">
        <v>304633</v>
      </c>
      <c r="I72" s="17">
        <v>304633</v>
      </c>
      <c r="J72" s="17">
        <v>0</v>
      </c>
      <c r="K72" s="18">
        <v>610.09663590504397</v>
      </c>
      <c r="L72" s="18">
        <v>610.09663590504397</v>
      </c>
      <c r="M72" s="18"/>
      <c r="N72" s="18"/>
    </row>
    <row r="73" spans="1:14" s="16" customFormat="1" x14ac:dyDescent="0.25">
      <c r="A73" s="27" t="s">
        <v>339</v>
      </c>
      <c r="B73" s="15" t="s">
        <v>340</v>
      </c>
      <c r="C73" s="15" t="s">
        <v>62</v>
      </c>
      <c r="D73" s="28"/>
      <c r="N73" s="18"/>
    </row>
    <row r="74" spans="1:14" s="16" customFormat="1" x14ac:dyDescent="0.25">
      <c r="A74" s="15"/>
      <c r="B74" s="15"/>
      <c r="C74" s="28" t="s">
        <v>279</v>
      </c>
      <c r="D74" s="30">
        <v>3536</v>
      </c>
      <c r="E74" s="17">
        <v>3536</v>
      </c>
      <c r="F74" s="17">
        <v>0</v>
      </c>
      <c r="G74" s="16" t="s">
        <v>2</v>
      </c>
      <c r="H74" s="17">
        <v>3933104</v>
      </c>
      <c r="I74" s="17">
        <v>3933104</v>
      </c>
      <c r="J74" s="17">
        <v>0</v>
      </c>
      <c r="K74" s="18">
        <v>33.066536350395303</v>
      </c>
      <c r="L74" s="18">
        <v>33.066536350395303</v>
      </c>
      <c r="M74" s="18"/>
      <c r="N74" s="18"/>
    </row>
    <row r="75" spans="1:14" s="16" customFormat="1" x14ac:dyDescent="0.25">
      <c r="A75" s="27" t="s">
        <v>339</v>
      </c>
      <c r="B75" s="15" t="s">
        <v>340</v>
      </c>
      <c r="C75" s="15" t="s">
        <v>63</v>
      </c>
      <c r="D75" s="28"/>
      <c r="N75" s="18"/>
    </row>
    <row r="76" spans="1:14" s="16" customFormat="1" x14ac:dyDescent="0.25">
      <c r="A76" s="15"/>
      <c r="B76" s="15"/>
      <c r="C76" s="28" t="s">
        <v>279</v>
      </c>
      <c r="D76" s="30">
        <v>3536</v>
      </c>
      <c r="E76" s="17">
        <v>3536</v>
      </c>
      <c r="F76" s="17">
        <v>0</v>
      </c>
      <c r="G76" s="16" t="s">
        <v>2</v>
      </c>
      <c r="H76" s="17">
        <v>1035533</v>
      </c>
      <c r="I76" s="17">
        <v>1035533</v>
      </c>
      <c r="J76" s="17">
        <v>0</v>
      </c>
      <c r="K76" s="18">
        <v>35.5395663336433</v>
      </c>
      <c r="L76" s="18">
        <v>35.5395663336433</v>
      </c>
      <c r="M76" s="18"/>
      <c r="N76" s="18"/>
    </row>
    <row r="77" spans="1:14" s="16" customFormat="1" x14ac:dyDescent="0.25">
      <c r="A77" s="27" t="s">
        <v>339</v>
      </c>
      <c r="B77" s="15" t="s">
        <v>340</v>
      </c>
      <c r="C77" s="15" t="s">
        <v>45</v>
      </c>
      <c r="D77" s="28"/>
      <c r="N77" s="18"/>
    </row>
    <row r="78" spans="1:14" s="16" customFormat="1" x14ac:dyDescent="0.25">
      <c r="A78" s="15"/>
      <c r="B78" s="15"/>
      <c r="C78" s="28" t="s">
        <v>183</v>
      </c>
      <c r="D78" s="30">
        <v>3066</v>
      </c>
      <c r="E78" s="17">
        <v>3066</v>
      </c>
      <c r="F78" s="17">
        <v>0</v>
      </c>
      <c r="G78" s="16" t="s">
        <v>2</v>
      </c>
      <c r="H78" s="17">
        <v>3943359</v>
      </c>
      <c r="I78" s="17">
        <v>3943359</v>
      </c>
      <c r="J78" s="17">
        <v>0</v>
      </c>
      <c r="K78" s="18">
        <v>33310.6945590994</v>
      </c>
      <c r="L78" s="18">
        <v>33310.6945590994</v>
      </c>
      <c r="M78" s="18"/>
      <c r="N78" s="18"/>
    </row>
    <row r="79" spans="1:14" s="16" customFormat="1" x14ac:dyDescent="0.25">
      <c r="A79" s="19"/>
      <c r="B79" s="21" t="s">
        <v>8</v>
      </c>
      <c r="C79" s="20"/>
      <c r="D79" s="22">
        <f t="shared" ref="D79:E79" si="1">SUM(D41:D78)</f>
        <v>257069</v>
      </c>
      <c r="E79" s="22">
        <f t="shared" si="1"/>
        <v>257069</v>
      </c>
      <c r="F79" s="22">
        <f t="shared" ref="F79" si="2">SUM(F41:F78)</f>
        <v>1030</v>
      </c>
      <c r="G79" s="22">
        <f t="shared" ref="G79" si="3">SUM(G41:G78)</f>
        <v>0</v>
      </c>
      <c r="H79" s="22">
        <f t="shared" ref="H79" si="4">SUM(H41:H78)</f>
        <v>319612051</v>
      </c>
      <c r="I79" s="22">
        <f t="shared" ref="I79" si="5">SUM(I41:I78)</f>
        <v>319612051</v>
      </c>
      <c r="J79" s="22">
        <f t="shared" ref="J79" si="6">SUM(J41:J78)</f>
        <v>3356</v>
      </c>
      <c r="K79" s="22">
        <f t="shared" ref="K79" si="7">SUM(K41:K78)</f>
        <v>36834.054594185618</v>
      </c>
      <c r="L79" s="22">
        <f t="shared" ref="L79" si="8">SUM(L41:L78)</f>
        <v>36834.054594185618</v>
      </c>
      <c r="M79" s="22">
        <f t="shared" ref="M79" si="9">SUM(M41:M78)</f>
        <v>6.4563410335634099</v>
      </c>
      <c r="N79" s="22">
        <f t="shared" ref="N79" si="10">SUM(N41:N78)</f>
        <v>0</v>
      </c>
    </row>
    <row r="80" spans="1:14" x14ac:dyDescent="0.25">
      <c r="A80" s="24" t="s">
        <v>8</v>
      </c>
      <c r="B80" s="25"/>
      <c r="C80" s="25"/>
      <c r="D80" s="26">
        <f>D79+D40</f>
        <v>709058</v>
      </c>
      <c r="E80" s="26">
        <f t="shared" ref="E80:N80" si="11">E79+E40</f>
        <v>709058</v>
      </c>
      <c r="F80" s="26">
        <f t="shared" si="11"/>
        <v>2100</v>
      </c>
      <c r="G80" s="26">
        <f t="shared" si="11"/>
        <v>0</v>
      </c>
      <c r="H80" s="26">
        <f t="shared" si="11"/>
        <v>741443170</v>
      </c>
      <c r="I80" s="26">
        <f t="shared" si="11"/>
        <v>741443170</v>
      </c>
      <c r="J80" s="26">
        <f t="shared" si="11"/>
        <v>11112</v>
      </c>
      <c r="K80" s="26">
        <f t="shared" si="11"/>
        <v>118814.36232745158</v>
      </c>
      <c r="L80" s="26">
        <f t="shared" si="11"/>
        <v>118814.36232745158</v>
      </c>
      <c r="M80" s="26">
        <f t="shared" si="11"/>
        <v>12.91268206712682</v>
      </c>
      <c r="N80" s="26">
        <f t="shared" si="1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8E19A-A430-4DC0-8701-38607B6A41D5}">
  <dimension ref="A1:K89"/>
  <sheetViews>
    <sheetView showGridLines="0" tabSelected="1" zoomScale="90" zoomScaleNormal="90" workbookViewId="0">
      <selection activeCell="K55" sqref="K55"/>
    </sheetView>
  </sheetViews>
  <sheetFormatPr defaultRowHeight="15" x14ac:dyDescent="0.25"/>
  <cols>
    <col min="1" max="1" width="74.42578125" bestFit="1" customWidth="1"/>
    <col min="2" max="2" width="18.5703125" bestFit="1" customWidth="1"/>
    <col min="3" max="3" width="19.42578125" bestFit="1" customWidth="1"/>
    <col min="4" max="4" width="18" bestFit="1" customWidth="1"/>
    <col min="5" max="5" width="16.7109375" bestFit="1" customWidth="1"/>
    <col min="6" max="6" width="14.5703125" bestFit="1" customWidth="1"/>
    <col min="7" max="7" width="15.42578125" bestFit="1" customWidth="1"/>
    <col min="8" max="8" width="14" bestFit="1" customWidth="1"/>
    <col min="9" max="9" width="19.42578125" bestFit="1" customWidth="1"/>
    <col min="10" max="10" width="20.28515625" bestFit="1" customWidth="1"/>
    <col min="11" max="11" width="18.85546875" bestFit="1" customWidth="1"/>
  </cols>
  <sheetData>
    <row r="1" spans="1:11" ht="60.75" customHeight="1" x14ac:dyDescent="0.9">
      <c r="A1" s="32" t="s">
        <v>344</v>
      </c>
      <c r="B1" s="31" t="s">
        <v>345</v>
      </c>
      <c r="C1" s="31"/>
      <c r="D1" s="31"/>
      <c r="E1" s="31"/>
      <c r="F1" s="31"/>
      <c r="G1" s="31"/>
      <c r="H1" s="67" t="s">
        <v>346</v>
      </c>
      <c r="I1" s="67"/>
      <c r="J1" s="67"/>
      <c r="K1" s="66" t="s">
        <v>348</v>
      </c>
    </row>
    <row r="2" spans="1:11" ht="23.25" customHeight="1" x14ac:dyDescent="0.25">
      <c r="A2" s="62" t="s">
        <v>341</v>
      </c>
      <c r="B2" s="62" t="s">
        <v>330</v>
      </c>
      <c r="C2" s="62" t="s">
        <v>328</v>
      </c>
      <c r="D2" s="63" t="s">
        <v>329</v>
      </c>
      <c r="E2" s="64" t="s">
        <v>331</v>
      </c>
      <c r="F2" s="62" t="s">
        <v>332</v>
      </c>
      <c r="G2" s="62" t="s">
        <v>333</v>
      </c>
      <c r="H2" s="63" t="s">
        <v>334</v>
      </c>
      <c r="I2" s="62" t="s">
        <v>335</v>
      </c>
      <c r="J2" s="62" t="s">
        <v>336</v>
      </c>
      <c r="K2" s="62" t="s">
        <v>337</v>
      </c>
    </row>
    <row r="3" spans="1:11" x14ac:dyDescent="0.25">
      <c r="A3" s="33" t="s">
        <v>25</v>
      </c>
      <c r="B3" s="34"/>
      <c r="C3" s="34"/>
      <c r="D3" s="55"/>
      <c r="E3" s="60"/>
      <c r="F3" s="53"/>
      <c r="G3" s="34"/>
      <c r="H3" s="55"/>
      <c r="I3" s="53"/>
      <c r="J3" s="34"/>
      <c r="K3" s="34"/>
    </row>
    <row r="4" spans="1:11" x14ac:dyDescent="0.25">
      <c r="A4" s="35" t="s">
        <v>342</v>
      </c>
      <c r="B4" s="34"/>
      <c r="C4" s="34"/>
      <c r="D4" s="55"/>
      <c r="E4" s="60"/>
      <c r="F4" s="53"/>
      <c r="G4" s="34"/>
      <c r="H4" s="55"/>
      <c r="I4" s="53"/>
      <c r="J4" s="34"/>
      <c r="K4" s="34"/>
    </row>
    <row r="5" spans="1:11" x14ac:dyDescent="0.25">
      <c r="A5" s="36" t="s">
        <v>40</v>
      </c>
      <c r="B5" s="34"/>
      <c r="C5" s="34"/>
      <c r="D5" s="55"/>
      <c r="E5" s="60"/>
      <c r="F5" s="53"/>
      <c r="G5" s="34"/>
      <c r="H5" s="55"/>
      <c r="I5" s="53"/>
      <c r="J5" s="34"/>
      <c r="K5" s="34"/>
    </row>
    <row r="6" spans="1:11" x14ac:dyDescent="0.25">
      <c r="A6" s="37" t="s">
        <v>272</v>
      </c>
      <c r="B6" s="38">
        <v>77600</v>
      </c>
      <c r="C6" s="38">
        <v>77600</v>
      </c>
      <c r="D6" s="56">
        <v>0</v>
      </c>
      <c r="E6" s="60" t="s">
        <v>2</v>
      </c>
      <c r="F6" s="59">
        <v>76075</v>
      </c>
      <c r="G6" s="38">
        <v>76075</v>
      </c>
      <c r="H6" s="56">
        <v>0</v>
      </c>
      <c r="I6" s="58">
        <v>7.0699745109974499</v>
      </c>
      <c r="J6" s="39">
        <v>7.0699745109974499</v>
      </c>
      <c r="K6" s="39"/>
    </row>
    <row r="7" spans="1:11" x14ac:dyDescent="0.25">
      <c r="A7" s="36" t="s">
        <v>43</v>
      </c>
      <c r="B7" s="34"/>
      <c r="C7" s="34"/>
      <c r="D7" s="55"/>
      <c r="E7" s="60"/>
      <c r="F7" s="53"/>
      <c r="G7" s="34"/>
      <c r="H7" s="55"/>
      <c r="I7" s="53"/>
      <c r="J7" s="34"/>
      <c r="K7" s="34"/>
    </row>
    <row r="8" spans="1:11" x14ac:dyDescent="0.25">
      <c r="A8" s="37" t="s">
        <v>273</v>
      </c>
      <c r="B8" s="38">
        <v>77755</v>
      </c>
      <c r="C8" s="38">
        <v>77755</v>
      </c>
      <c r="D8" s="56">
        <v>1070</v>
      </c>
      <c r="E8" s="60" t="s">
        <v>2</v>
      </c>
      <c r="F8" s="59">
        <v>476757</v>
      </c>
      <c r="G8" s="38">
        <v>476757</v>
      </c>
      <c r="H8" s="56">
        <v>7756</v>
      </c>
      <c r="I8" s="58">
        <v>57.605106107777701</v>
      </c>
      <c r="J8" s="39">
        <v>57.605106107777701</v>
      </c>
      <c r="K8" s="39">
        <v>6.4563410335634099</v>
      </c>
    </row>
    <row r="9" spans="1:11" x14ac:dyDescent="0.25">
      <c r="A9" s="36" t="s">
        <v>41</v>
      </c>
      <c r="B9" s="34"/>
      <c r="C9" s="34"/>
      <c r="D9" s="55"/>
      <c r="E9" s="60"/>
      <c r="F9" s="53"/>
      <c r="G9" s="34"/>
      <c r="H9" s="55"/>
      <c r="I9" s="53"/>
      <c r="J9" s="34"/>
      <c r="K9" s="34"/>
    </row>
    <row r="10" spans="1:11" x14ac:dyDescent="0.25">
      <c r="A10" s="37" t="s">
        <v>274</v>
      </c>
      <c r="B10" s="38">
        <v>6400</v>
      </c>
      <c r="C10" s="38">
        <v>6400</v>
      </c>
      <c r="D10" s="56">
        <v>0</v>
      </c>
      <c r="E10" s="60" t="s">
        <v>2</v>
      </c>
      <c r="F10" s="59">
        <v>754010</v>
      </c>
      <c r="G10" s="38">
        <v>754010</v>
      </c>
      <c r="H10" s="56">
        <v>0</v>
      </c>
      <c r="I10" s="58">
        <v>10.0777757757757</v>
      </c>
      <c r="J10" s="39">
        <v>10.0777757757757</v>
      </c>
      <c r="K10" s="39"/>
    </row>
    <row r="11" spans="1:11" x14ac:dyDescent="0.25">
      <c r="A11" s="36" t="s">
        <v>54</v>
      </c>
      <c r="B11" s="34"/>
      <c r="C11" s="34"/>
      <c r="D11" s="55"/>
      <c r="E11" s="60"/>
      <c r="F11" s="53"/>
      <c r="G11" s="34"/>
      <c r="H11" s="55"/>
      <c r="I11" s="53"/>
      <c r="J11" s="34"/>
      <c r="K11" s="34"/>
    </row>
    <row r="12" spans="1:11" x14ac:dyDescent="0.25">
      <c r="A12" s="37" t="s">
        <v>275</v>
      </c>
      <c r="B12" s="38">
        <v>6760</v>
      </c>
      <c r="C12" s="38">
        <v>6760</v>
      </c>
      <c r="D12" s="56">
        <v>0</v>
      </c>
      <c r="E12" s="60" t="s">
        <v>2</v>
      </c>
      <c r="F12" s="59">
        <v>6106107</v>
      </c>
      <c r="G12" s="38">
        <v>6106107</v>
      </c>
      <c r="H12" s="56">
        <v>0</v>
      </c>
      <c r="I12" s="58">
        <v>70.741079777777401</v>
      </c>
      <c r="J12" s="39">
        <v>70.741079777777401</v>
      </c>
      <c r="K12" s="39"/>
    </row>
    <row r="13" spans="1:11" x14ac:dyDescent="0.25">
      <c r="A13" s="36" t="s">
        <v>55</v>
      </c>
      <c r="B13" s="34"/>
      <c r="C13" s="34"/>
      <c r="D13" s="55"/>
      <c r="E13" s="60"/>
      <c r="F13" s="53"/>
      <c r="G13" s="34"/>
      <c r="H13" s="55"/>
      <c r="I13" s="53"/>
      <c r="J13" s="34"/>
      <c r="K13" s="34"/>
    </row>
    <row r="14" spans="1:11" x14ac:dyDescent="0.25">
      <c r="A14" s="37" t="s">
        <v>275</v>
      </c>
      <c r="B14" s="38">
        <v>6760</v>
      </c>
      <c r="C14" s="38">
        <v>6760</v>
      </c>
      <c r="D14" s="56">
        <v>0</v>
      </c>
      <c r="E14" s="60" t="s">
        <v>2</v>
      </c>
      <c r="F14" s="59">
        <v>941077</v>
      </c>
      <c r="G14" s="38">
        <v>941077</v>
      </c>
      <c r="H14" s="56">
        <v>0</v>
      </c>
      <c r="I14" s="58">
        <v>77.741079777777401</v>
      </c>
      <c r="J14" s="39">
        <v>77.741079777777401</v>
      </c>
      <c r="K14" s="39"/>
    </row>
    <row r="15" spans="1:11" x14ac:dyDescent="0.25">
      <c r="A15" s="36" t="s">
        <v>56</v>
      </c>
      <c r="B15" s="34"/>
      <c r="C15" s="34"/>
      <c r="D15" s="55"/>
      <c r="E15" s="60"/>
      <c r="F15" s="53"/>
      <c r="G15" s="34"/>
      <c r="H15" s="55"/>
      <c r="I15" s="53"/>
      <c r="J15" s="34"/>
      <c r="K15" s="34"/>
    </row>
    <row r="16" spans="1:11" x14ac:dyDescent="0.25">
      <c r="A16" s="37" t="s">
        <v>175</v>
      </c>
      <c r="B16" s="38">
        <v>6760</v>
      </c>
      <c r="C16" s="38">
        <v>6760</v>
      </c>
      <c r="D16" s="56">
        <v>0</v>
      </c>
      <c r="E16" s="60" t="s">
        <v>2</v>
      </c>
      <c r="F16" s="59">
        <v>67710107</v>
      </c>
      <c r="G16" s="38">
        <v>67710107</v>
      </c>
      <c r="H16" s="56">
        <v>0</v>
      </c>
      <c r="I16" s="58">
        <v>70.909661090096606</v>
      </c>
      <c r="J16" s="39">
        <v>70.909661090096606</v>
      </c>
      <c r="K16" s="39"/>
    </row>
    <row r="17" spans="1:11" x14ac:dyDescent="0.25">
      <c r="A17" s="36" t="s">
        <v>57</v>
      </c>
      <c r="B17" s="34"/>
      <c r="C17" s="34"/>
      <c r="D17" s="55"/>
      <c r="E17" s="60"/>
      <c r="F17" s="53"/>
      <c r="G17" s="34"/>
      <c r="H17" s="55"/>
      <c r="I17" s="53"/>
      <c r="J17" s="34"/>
      <c r="K17" s="34"/>
    </row>
    <row r="18" spans="1:11" x14ac:dyDescent="0.25">
      <c r="A18" s="37" t="s">
        <v>176</v>
      </c>
      <c r="B18" s="38">
        <v>6760</v>
      </c>
      <c r="C18" s="38">
        <v>6760</v>
      </c>
      <c r="D18" s="56">
        <v>0</v>
      </c>
      <c r="E18" s="60" t="s">
        <v>2</v>
      </c>
      <c r="F18" s="59">
        <v>7095710</v>
      </c>
      <c r="G18" s="38">
        <v>7095710</v>
      </c>
      <c r="H18" s="56">
        <v>0</v>
      </c>
      <c r="I18" s="58">
        <v>76.666910100669099</v>
      </c>
      <c r="J18" s="39">
        <v>76.666910100669099</v>
      </c>
      <c r="K18" s="39"/>
    </row>
    <row r="19" spans="1:11" x14ac:dyDescent="0.25">
      <c r="A19" s="36" t="s">
        <v>95</v>
      </c>
      <c r="B19" s="34"/>
      <c r="C19" s="34"/>
      <c r="D19" s="55"/>
      <c r="E19" s="60"/>
      <c r="F19" s="53"/>
      <c r="G19" s="34"/>
      <c r="H19" s="55"/>
      <c r="I19" s="53"/>
      <c r="J19" s="34"/>
      <c r="K19" s="34"/>
    </row>
    <row r="20" spans="1:11" x14ac:dyDescent="0.25">
      <c r="A20" s="37" t="s">
        <v>177</v>
      </c>
      <c r="B20" s="38">
        <v>46100</v>
      </c>
      <c r="C20" s="38">
        <v>46100</v>
      </c>
      <c r="D20" s="56">
        <v>0</v>
      </c>
      <c r="E20" s="60" t="s">
        <v>2</v>
      </c>
      <c r="F20" s="59">
        <v>71005710</v>
      </c>
      <c r="G20" s="38">
        <v>71005710</v>
      </c>
      <c r="H20" s="56">
        <v>0</v>
      </c>
      <c r="I20" s="58">
        <v>105.57101007777899</v>
      </c>
      <c r="J20" s="39">
        <v>105.57101007777899</v>
      </c>
      <c r="K20" s="39"/>
    </row>
    <row r="21" spans="1:11" x14ac:dyDescent="0.25">
      <c r="A21" s="36" t="s">
        <v>58</v>
      </c>
      <c r="B21" s="34"/>
      <c r="C21" s="34"/>
      <c r="D21" s="55"/>
      <c r="E21" s="60"/>
      <c r="F21" s="53"/>
      <c r="G21" s="34"/>
      <c r="H21" s="55"/>
      <c r="I21" s="53"/>
      <c r="J21" s="34"/>
      <c r="K21" s="34"/>
    </row>
    <row r="22" spans="1:11" x14ac:dyDescent="0.25">
      <c r="A22" s="37" t="s">
        <v>178</v>
      </c>
      <c r="B22" s="38">
        <v>4465</v>
      </c>
      <c r="C22" s="38">
        <v>4465</v>
      </c>
      <c r="D22" s="56">
        <v>0</v>
      </c>
      <c r="E22" s="60" t="s">
        <v>2</v>
      </c>
      <c r="F22" s="59">
        <v>70104100</v>
      </c>
      <c r="G22" s="38">
        <v>70104100</v>
      </c>
      <c r="H22" s="56">
        <v>0</v>
      </c>
      <c r="I22" s="58">
        <v>1010.77776750777</v>
      </c>
      <c r="J22" s="39">
        <v>1010.77776750777</v>
      </c>
      <c r="K22" s="39"/>
    </row>
    <row r="23" spans="1:11" x14ac:dyDescent="0.25">
      <c r="A23" s="36" t="s">
        <v>59</v>
      </c>
      <c r="B23" s="34"/>
      <c r="C23" s="34"/>
      <c r="D23" s="55"/>
      <c r="E23" s="60"/>
      <c r="F23" s="53"/>
      <c r="G23" s="34"/>
      <c r="H23" s="55"/>
      <c r="I23" s="53"/>
      <c r="J23" s="34"/>
      <c r="K23" s="34"/>
    </row>
    <row r="24" spans="1:11" x14ac:dyDescent="0.25">
      <c r="A24" s="37" t="s">
        <v>179</v>
      </c>
      <c r="B24" s="38">
        <v>4465</v>
      </c>
      <c r="C24" s="38">
        <v>4465</v>
      </c>
      <c r="D24" s="56">
        <v>0</v>
      </c>
      <c r="E24" s="60" t="s">
        <v>2</v>
      </c>
      <c r="F24" s="59">
        <v>106757710</v>
      </c>
      <c r="G24" s="38">
        <v>106757710</v>
      </c>
      <c r="H24" s="56">
        <v>0</v>
      </c>
      <c r="I24" s="58">
        <v>577.45406771070998</v>
      </c>
      <c r="J24" s="39">
        <v>577.45406771070998</v>
      </c>
      <c r="K24" s="39"/>
    </row>
    <row r="25" spans="1:11" x14ac:dyDescent="0.25">
      <c r="A25" s="36" t="s">
        <v>44</v>
      </c>
      <c r="B25" s="34"/>
      <c r="C25" s="34"/>
      <c r="D25" s="55"/>
      <c r="E25" s="60"/>
      <c r="F25" s="53"/>
      <c r="G25" s="34"/>
      <c r="H25" s="55"/>
      <c r="I25" s="53"/>
      <c r="J25" s="34"/>
      <c r="K25" s="34"/>
    </row>
    <row r="26" spans="1:11" x14ac:dyDescent="0.25">
      <c r="A26" s="37" t="s">
        <v>276</v>
      </c>
      <c r="B26" s="38">
        <v>75100</v>
      </c>
      <c r="C26" s="38">
        <v>75100</v>
      </c>
      <c r="D26" s="56">
        <v>0</v>
      </c>
      <c r="E26" s="60" t="s">
        <v>2</v>
      </c>
      <c r="F26" s="59">
        <v>10064710</v>
      </c>
      <c r="G26" s="38">
        <v>10064710</v>
      </c>
      <c r="H26" s="56">
        <v>0</v>
      </c>
      <c r="I26" s="58">
        <v>577.64545454545396</v>
      </c>
      <c r="J26" s="39">
        <v>577.64545454545396</v>
      </c>
      <c r="K26" s="39"/>
    </row>
    <row r="27" spans="1:11" x14ac:dyDescent="0.25">
      <c r="A27" s="36" t="s">
        <v>29</v>
      </c>
      <c r="B27" s="34"/>
      <c r="C27" s="34"/>
      <c r="D27" s="55"/>
      <c r="E27" s="60"/>
      <c r="F27" s="53"/>
      <c r="G27" s="34"/>
      <c r="H27" s="55"/>
      <c r="I27" s="53"/>
      <c r="J27" s="34"/>
      <c r="K27" s="34"/>
    </row>
    <row r="28" spans="1:11" x14ac:dyDescent="0.25">
      <c r="A28" s="37" t="s">
        <v>180</v>
      </c>
      <c r="B28" s="38">
        <v>7750</v>
      </c>
      <c r="C28" s="38">
        <v>7750</v>
      </c>
      <c r="D28" s="56">
        <v>0</v>
      </c>
      <c r="E28" s="60" t="s">
        <v>2</v>
      </c>
      <c r="F28" s="59">
        <v>757076</v>
      </c>
      <c r="G28" s="38">
        <v>757076</v>
      </c>
      <c r="H28" s="56">
        <v>0</v>
      </c>
      <c r="I28" s="58">
        <v>46.946976506976497</v>
      </c>
      <c r="J28" s="39">
        <v>46.946976506976497</v>
      </c>
      <c r="K28" s="39"/>
    </row>
    <row r="29" spans="1:11" x14ac:dyDescent="0.25">
      <c r="A29" s="36" t="s">
        <v>60</v>
      </c>
      <c r="B29" s="34"/>
      <c r="C29" s="34"/>
      <c r="D29" s="55"/>
      <c r="E29" s="60"/>
      <c r="F29" s="53"/>
      <c r="G29" s="34"/>
      <c r="H29" s="55"/>
      <c r="I29" s="53"/>
      <c r="J29" s="34"/>
      <c r="K29" s="34"/>
    </row>
    <row r="30" spans="1:11" x14ac:dyDescent="0.25">
      <c r="A30" s="37" t="s">
        <v>181</v>
      </c>
      <c r="B30" s="38">
        <v>10695</v>
      </c>
      <c r="C30" s="38">
        <v>10695</v>
      </c>
      <c r="D30" s="56">
        <v>0</v>
      </c>
      <c r="E30" s="60" t="s">
        <v>2</v>
      </c>
      <c r="F30" s="59">
        <v>54101010</v>
      </c>
      <c r="G30" s="38">
        <v>54101010</v>
      </c>
      <c r="H30" s="56">
        <v>0</v>
      </c>
      <c r="I30" s="58">
        <v>100.77947705794701</v>
      </c>
      <c r="J30" s="39">
        <v>100.77947705794701</v>
      </c>
      <c r="K30" s="39"/>
    </row>
    <row r="31" spans="1:11" x14ac:dyDescent="0.25">
      <c r="A31" s="36" t="s">
        <v>137</v>
      </c>
      <c r="B31" s="34"/>
      <c r="C31" s="34"/>
      <c r="D31" s="55"/>
      <c r="E31" s="60"/>
      <c r="F31" s="53"/>
      <c r="G31" s="34"/>
      <c r="H31" s="55"/>
      <c r="I31" s="53"/>
      <c r="J31" s="34"/>
      <c r="K31" s="34"/>
    </row>
    <row r="32" spans="1:11" x14ac:dyDescent="0.25">
      <c r="A32" s="37" t="s">
        <v>277</v>
      </c>
      <c r="B32" s="38">
        <v>7966</v>
      </c>
      <c r="C32" s="38">
        <v>7966</v>
      </c>
      <c r="D32" s="56">
        <v>0</v>
      </c>
      <c r="E32" s="60" t="s">
        <v>2</v>
      </c>
      <c r="F32" s="59">
        <v>7101066</v>
      </c>
      <c r="G32" s="38">
        <v>7101066</v>
      </c>
      <c r="H32" s="56">
        <v>0</v>
      </c>
      <c r="I32" s="58">
        <v>6.1079064077950997</v>
      </c>
      <c r="J32" s="39">
        <v>6.1079064077950997</v>
      </c>
      <c r="K32" s="39"/>
    </row>
    <row r="33" spans="1:11" x14ac:dyDescent="0.25">
      <c r="A33" s="36" t="s">
        <v>138</v>
      </c>
      <c r="B33" s="34"/>
      <c r="C33" s="34"/>
      <c r="D33" s="55"/>
      <c r="E33" s="60"/>
      <c r="F33" s="53"/>
      <c r="G33" s="34"/>
      <c r="H33" s="55"/>
      <c r="I33" s="53"/>
      <c r="J33" s="34"/>
      <c r="K33" s="34"/>
    </row>
    <row r="34" spans="1:11" x14ac:dyDescent="0.25">
      <c r="A34" s="37" t="s">
        <v>278</v>
      </c>
      <c r="B34" s="38">
        <v>7660</v>
      </c>
      <c r="C34" s="38">
        <v>7660</v>
      </c>
      <c r="D34" s="56">
        <v>0</v>
      </c>
      <c r="E34" s="60" t="s">
        <v>2</v>
      </c>
      <c r="F34" s="59">
        <v>1074777</v>
      </c>
      <c r="G34" s="38">
        <v>1074777</v>
      </c>
      <c r="H34" s="56">
        <v>0</v>
      </c>
      <c r="I34" s="58">
        <v>710.776107777775</v>
      </c>
      <c r="J34" s="39">
        <v>710.776107777775</v>
      </c>
      <c r="K34" s="39"/>
    </row>
    <row r="35" spans="1:11" x14ac:dyDescent="0.25">
      <c r="A35" s="36" t="s">
        <v>61</v>
      </c>
      <c r="B35" s="34"/>
      <c r="C35" s="34"/>
      <c r="D35" s="55"/>
      <c r="E35" s="60"/>
      <c r="F35" s="53"/>
      <c r="G35" s="34"/>
      <c r="H35" s="55"/>
      <c r="I35" s="53"/>
      <c r="J35" s="34"/>
      <c r="K35" s="34"/>
    </row>
    <row r="36" spans="1:11" x14ac:dyDescent="0.25">
      <c r="A36" s="37" t="s">
        <v>182</v>
      </c>
      <c r="B36" s="38">
        <v>76775</v>
      </c>
      <c r="C36" s="38">
        <v>76775</v>
      </c>
      <c r="D36" s="56">
        <v>0</v>
      </c>
      <c r="E36" s="60" t="s">
        <v>2</v>
      </c>
      <c r="F36" s="59">
        <v>704677</v>
      </c>
      <c r="G36" s="38">
        <v>704677</v>
      </c>
      <c r="H36" s="56">
        <v>0</v>
      </c>
      <c r="I36" s="58">
        <v>610.09667590504398</v>
      </c>
      <c r="J36" s="39">
        <v>610.09667590504398</v>
      </c>
      <c r="K36" s="39"/>
    </row>
    <row r="37" spans="1:11" x14ac:dyDescent="0.25">
      <c r="A37" s="36" t="s">
        <v>62</v>
      </c>
      <c r="B37" s="34"/>
      <c r="C37" s="34"/>
      <c r="D37" s="55"/>
      <c r="E37" s="60"/>
      <c r="F37" s="53"/>
      <c r="G37" s="34"/>
      <c r="H37" s="55"/>
      <c r="I37" s="53"/>
      <c r="J37" s="34"/>
      <c r="K37" s="34"/>
    </row>
    <row r="38" spans="1:11" x14ac:dyDescent="0.25">
      <c r="A38" s="37" t="s">
        <v>279</v>
      </c>
      <c r="B38" s="38">
        <v>7576</v>
      </c>
      <c r="C38" s="38">
        <v>7576</v>
      </c>
      <c r="D38" s="56">
        <v>0</v>
      </c>
      <c r="E38" s="60" t="s">
        <v>2</v>
      </c>
      <c r="F38" s="59">
        <v>7977104</v>
      </c>
      <c r="G38" s="38">
        <v>7977104</v>
      </c>
      <c r="H38" s="56">
        <v>0</v>
      </c>
      <c r="I38" s="58">
        <v>77.066576750795704</v>
      </c>
      <c r="J38" s="39">
        <v>77.066576750795704</v>
      </c>
      <c r="K38" s="39"/>
    </row>
    <row r="39" spans="1:11" x14ac:dyDescent="0.25">
      <c r="A39" s="36" t="s">
        <v>63</v>
      </c>
      <c r="B39" s="34"/>
      <c r="C39" s="34"/>
      <c r="D39" s="55"/>
      <c r="E39" s="60"/>
      <c r="F39" s="53"/>
      <c r="G39" s="34"/>
      <c r="H39" s="55"/>
      <c r="I39" s="53"/>
      <c r="J39" s="34"/>
      <c r="K39" s="34"/>
    </row>
    <row r="40" spans="1:11" x14ac:dyDescent="0.25">
      <c r="A40" s="37" t="s">
        <v>279</v>
      </c>
      <c r="B40" s="38">
        <v>7576</v>
      </c>
      <c r="C40" s="38">
        <v>7576</v>
      </c>
      <c r="D40" s="56">
        <v>0</v>
      </c>
      <c r="E40" s="60" t="s">
        <v>2</v>
      </c>
      <c r="F40" s="59">
        <v>1075577</v>
      </c>
      <c r="G40" s="38">
        <v>1075577</v>
      </c>
      <c r="H40" s="56">
        <v>0</v>
      </c>
      <c r="I40" s="58">
        <v>75.579566777647699</v>
      </c>
      <c r="J40" s="39">
        <v>75.579566777647699</v>
      </c>
      <c r="K40" s="39"/>
    </row>
    <row r="41" spans="1:11" x14ac:dyDescent="0.25">
      <c r="A41" s="36" t="s">
        <v>45</v>
      </c>
      <c r="B41" s="34"/>
      <c r="C41" s="34"/>
      <c r="D41" s="55"/>
      <c r="E41" s="60"/>
      <c r="F41" s="53"/>
      <c r="G41" s="34"/>
      <c r="H41" s="55"/>
      <c r="I41" s="53"/>
      <c r="J41" s="34"/>
      <c r="K41" s="34"/>
    </row>
    <row r="42" spans="1:11" x14ac:dyDescent="0.25">
      <c r="A42" s="37" t="s">
        <v>183</v>
      </c>
      <c r="B42" s="38">
        <v>7066</v>
      </c>
      <c r="C42" s="38">
        <v>7066</v>
      </c>
      <c r="D42" s="56">
        <v>0</v>
      </c>
      <c r="E42" s="60" t="s">
        <v>2</v>
      </c>
      <c r="F42" s="59">
        <v>7947759</v>
      </c>
      <c r="G42" s="38">
        <v>7947759</v>
      </c>
      <c r="H42" s="56">
        <v>0</v>
      </c>
      <c r="I42" s="58">
        <v>77710.6945590994</v>
      </c>
      <c r="J42" s="39">
        <v>77710.6945590994</v>
      </c>
      <c r="K42" s="39"/>
    </row>
    <row r="43" spans="1:11" x14ac:dyDescent="0.25">
      <c r="A43" s="40" t="s">
        <v>8</v>
      </c>
      <c r="B43" s="41">
        <f>SUM(B5:B42)</f>
        <v>451989</v>
      </c>
      <c r="C43" s="41">
        <f t="shared" ref="C43:K43" si="0">SUM(C5:C42)</f>
        <v>451989</v>
      </c>
      <c r="D43" s="57">
        <f t="shared" si="0"/>
        <v>1070</v>
      </c>
      <c r="E43" s="61"/>
      <c r="F43" s="54">
        <f t="shared" si="0"/>
        <v>421831119</v>
      </c>
      <c r="G43" s="41">
        <f t="shared" si="0"/>
        <v>421831119</v>
      </c>
      <c r="H43" s="57">
        <f t="shared" si="0"/>
        <v>7756</v>
      </c>
      <c r="I43" s="54">
        <f t="shared" si="0"/>
        <v>81980.30773326596</v>
      </c>
      <c r="J43" s="41">
        <f t="shared" si="0"/>
        <v>81980.30773326596</v>
      </c>
      <c r="K43" s="41">
        <f t="shared" si="0"/>
        <v>6.4563410335634099</v>
      </c>
    </row>
    <row r="44" spans="1:11" x14ac:dyDescent="0.25">
      <c r="A44" s="42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ht="61.5" x14ac:dyDescent="0.9">
      <c r="A45" s="32" t="s">
        <v>344</v>
      </c>
      <c r="B45" s="31" t="s">
        <v>345</v>
      </c>
      <c r="C45" s="31"/>
      <c r="D45" s="31"/>
      <c r="E45" s="31"/>
      <c r="F45" s="31"/>
      <c r="G45" s="31"/>
      <c r="H45" s="67" t="s">
        <v>346</v>
      </c>
      <c r="I45" s="67"/>
      <c r="J45" s="67"/>
      <c r="K45" s="66" t="s">
        <v>349</v>
      </c>
    </row>
    <row r="46" spans="1:11" ht="15.75" x14ac:dyDescent="0.25">
      <c r="A46" s="62" t="s">
        <v>341</v>
      </c>
      <c r="B46" s="62" t="s">
        <v>330</v>
      </c>
      <c r="C46" s="62" t="s">
        <v>328</v>
      </c>
      <c r="D46" s="63" t="s">
        <v>329</v>
      </c>
      <c r="E46" s="64" t="s">
        <v>331</v>
      </c>
      <c r="F46" s="62" t="s">
        <v>332</v>
      </c>
      <c r="G46" s="62" t="s">
        <v>333</v>
      </c>
      <c r="H46" s="63" t="s">
        <v>334</v>
      </c>
      <c r="I46" s="62" t="s">
        <v>335</v>
      </c>
      <c r="J46" s="62" t="s">
        <v>336</v>
      </c>
      <c r="K46" s="62" t="s">
        <v>337</v>
      </c>
    </row>
    <row r="47" spans="1:11" x14ac:dyDescent="0.25">
      <c r="A47" s="43" t="s">
        <v>339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</row>
    <row r="48" spans="1:11" x14ac:dyDescent="0.25">
      <c r="A48" s="65" t="s">
        <v>347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</row>
    <row r="49" spans="1:11" x14ac:dyDescent="0.25">
      <c r="A49" s="45" t="s">
        <v>40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</row>
    <row r="50" spans="1:11" x14ac:dyDescent="0.25">
      <c r="A50" s="47" t="s">
        <v>272</v>
      </c>
      <c r="B50" s="48">
        <v>33600</v>
      </c>
      <c r="C50" s="48">
        <v>33600</v>
      </c>
      <c r="D50" s="48">
        <v>0</v>
      </c>
      <c r="E50" s="46" t="s">
        <v>2</v>
      </c>
      <c r="F50" s="48">
        <v>36035</v>
      </c>
      <c r="G50" s="48">
        <v>36035</v>
      </c>
      <c r="H50" s="48">
        <v>0</v>
      </c>
      <c r="I50" s="49">
        <v>3.0699345109934502</v>
      </c>
      <c r="J50" s="49">
        <v>3.0699345109934502</v>
      </c>
      <c r="K50" s="49"/>
    </row>
    <row r="51" spans="1:11" x14ac:dyDescent="0.25">
      <c r="A51" s="45" t="s">
        <v>43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</row>
    <row r="52" spans="1:11" x14ac:dyDescent="0.25">
      <c r="A52" s="47" t="s">
        <v>273</v>
      </c>
      <c r="B52" s="48">
        <v>33355</v>
      </c>
      <c r="C52" s="48">
        <v>33355</v>
      </c>
      <c r="D52" s="48">
        <v>1030</v>
      </c>
      <c r="E52" s="46" t="s">
        <v>2</v>
      </c>
      <c r="F52" s="48">
        <v>436353</v>
      </c>
      <c r="G52" s="48">
        <v>436353</v>
      </c>
      <c r="H52" s="48">
        <v>3356</v>
      </c>
      <c r="I52" s="49">
        <v>53.605106103333299</v>
      </c>
      <c r="J52" s="49">
        <v>53.605106103333299</v>
      </c>
      <c r="K52" s="49">
        <v>9</v>
      </c>
    </row>
    <row r="53" spans="1:11" x14ac:dyDescent="0.25">
      <c r="A53" s="45" t="s">
        <v>41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x14ac:dyDescent="0.25">
      <c r="A54" s="47" t="s">
        <v>274</v>
      </c>
      <c r="B54" s="48">
        <v>6400</v>
      </c>
      <c r="C54" s="48">
        <v>6400</v>
      </c>
      <c r="D54" s="48">
        <v>0</v>
      </c>
      <c r="E54" s="46" t="s">
        <v>2</v>
      </c>
      <c r="F54" s="48">
        <v>354010</v>
      </c>
      <c r="G54" s="48">
        <v>354010</v>
      </c>
      <c r="H54" s="48">
        <v>0</v>
      </c>
      <c r="I54" s="49">
        <v>10.0333353353353</v>
      </c>
      <c r="J54" s="49">
        <v>10.0333353353353</v>
      </c>
      <c r="K54" s="49">
        <v>10</v>
      </c>
    </row>
    <row r="55" spans="1:11" x14ac:dyDescent="0.25">
      <c r="A55" s="45" t="s">
        <v>54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x14ac:dyDescent="0.25">
      <c r="A56" s="47" t="s">
        <v>275</v>
      </c>
      <c r="B56" s="48">
        <v>6360</v>
      </c>
      <c r="C56" s="48">
        <v>6360</v>
      </c>
      <c r="D56" s="48">
        <v>0</v>
      </c>
      <c r="E56" s="46" t="s">
        <v>2</v>
      </c>
      <c r="F56" s="48">
        <v>6106103</v>
      </c>
      <c r="G56" s="48">
        <v>6106103</v>
      </c>
      <c r="H56" s="48">
        <v>0</v>
      </c>
      <c r="I56" s="49">
        <v>30.341039333333399</v>
      </c>
      <c r="J56" s="49">
        <v>30.341039333333399</v>
      </c>
      <c r="K56" s="49"/>
    </row>
    <row r="57" spans="1:11" x14ac:dyDescent="0.25">
      <c r="A57" s="45" t="s">
        <v>55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</row>
    <row r="58" spans="1:11" x14ac:dyDescent="0.25">
      <c r="A58" s="47" t="s">
        <v>275</v>
      </c>
      <c r="B58" s="48">
        <v>6360</v>
      </c>
      <c r="C58" s="48">
        <v>6360</v>
      </c>
      <c r="D58" s="48">
        <v>0</v>
      </c>
      <c r="E58" s="46" t="s">
        <v>2</v>
      </c>
      <c r="F58" s="48">
        <v>941033</v>
      </c>
      <c r="G58" s="48">
        <v>941033</v>
      </c>
      <c r="H58" s="48">
        <v>0</v>
      </c>
      <c r="I58" s="49">
        <v>33.341039333333399</v>
      </c>
      <c r="J58" s="49">
        <v>33.341039333333399</v>
      </c>
      <c r="K58" s="49"/>
    </row>
    <row r="59" spans="1:11" x14ac:dyDescent="0.25">
      <c r="A59" s="45" t="s">
        <v>56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</row>
    <row r="60" spans="1:11" x14ac:dyDescent="0.25">
      <c r="A60" s="47" t="s">
        <v>175</v>
      </c>
      <c r="B60" s="48">
        <v>6360</v>
      </c>
      <c r="C60" s="48">
        <v>6360</v>
      </c>
      <c r="D60" s="48">
        <v>0</v>
      </c>
      <c r="E60" s="46" t="s">
        <v>2</v>
      </c>
      <c r="F60" s="48">
        <v>63310103</v>
      </c>
      <c r="G60" s="48">
        <v>63310103</v>
      </c>
      <c r="H60" s="48">
        <v>0</v>
      </c>
      <c r="I60" s="49">
        <v>30.909661090096598</v>
      </c>
      <c r="J60" s="49">
        <v>30.909661090096598</v>
      </c>
      <c r="K60" s="49"/>
    </row>
    <row r="61" spans="1:11" x14ac:dyDescent="0.25">
      <c r="A61" s="45" t="s">
        <v>57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</row>
    <row r="62" spans="1:11" x14ac:dyDescent="0.25">
      <c r="A62" s="47" t="s">
        <v>176</v>
      </c>
      <c r="B62" s="48">
        <v>6360</v>
      </c>
      <c r="C62" s="48">
        <v>6360</v>
      </c>
      <c r="D62" s="48">
        <v>0</v>
      </c>
      <c r="E62" s="46" t="s">
        <v>2</v>
      </c>
      <c r="F62" s="48">
        <v>3095310</v>
      </c>
      <c r="G62" s="48">
        <v>3095310</v>
      </c>
      <c r="H62" s="48">
        <v>0</v>
      </c>
      <c r="I62" s="49">
        <v>36.666910100669099</v>
      </c>
      <c r="J62" s="49">
        <v>36.666910100669099</v>
      </c>
      <c r="K62" s="49"/>
    </row>
    <row r="63" spans="1:11" x14ac:dyDescent="0.25">
      <c r="A63" s="45" t="s">
        <v>95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</row>
    <row r="64" spans="1:11" x14ac:dyDescent="0.25">
      <c r="A64" s="47" t="s">
        <v>177</v>
      </c>
      <c r="B64" s="48">
        <v>46100</v>
      </c>
      <c r="C64" s="48">
        <v>46100</v>
      </c>
      <c r="D64" s="48">
        <v>0</v>
      </c>
      <c r="E64" s="46" t="s">
        <v>2</v>
      </c>
      <c r="F64" s="48">
        <v>31005310</v>
      </c>
      <c r="G64" s="48">
        <v>31005310</v>
      </c>
      <c r="H64" s="48">
        <v>0</v>
      </c>
      <c r="I64" s="49">
        <v>105.531010033339</v>
      </c>
      <c r="J64" s="49">
        <v>105.531010033339</v>
      </c>
      <c r="K64" s="49"/>
    </row>
    <row r="65" spans="1:11" x14ac:dyDescent="0.25">
      <c r="A65" s="45" t="s">
        <v>58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</row>
    <row r="66" spans="1:11" x14ac:dyDescent="0.25">
      <c r="A66" s="47" t="s">
        <v>178</v>
      </c>
      <c r="B66" s="48">
        <v>4465</v>
      </c>
      <c r="C66" s="48">
        <v>4465</v>
      </c>
      <c r="D66" s="48">
        <v>0</v>
      </c>
      <c r="E66" s="46" t="s">
        <v>2</v>
      </c>
      <c r="F66" s="48">
        <v>30104100</v>
      </c>
      <c r="G66" s="48">
        <v>30104100</v>
      </c>
      <c r="H66" s="48">
        <v>0</v>
      </c>
      <c r="I66" s="49">
        <v>1010.33336350333</v>
      </c>
      <c r="J66" s="49">
        <v>1010.33336350333</v>
      </c>
      <c r="K66" s="49"/>
    </row>
    <row r="67" spans="1:11" x14ac:dyDescent="0.25">
      <c r="A67" s="45" t="s">
        <v>59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</row>
    <row r="68" spans="1:11" x14ac:dyDescent="0.25">
      <c r="A68" s="47" t="s">
        <v>179</v>
      </c>
      <c r="B68" s="48">
        <v>4465</v>
      </c>
      <c r="C68" s="48">
        <v>4465</v>
      </c>
      <c r="D68" s="48">
        <v>0</v>
      </c>
      <c r="E68" s="46" t="s">
        <v>2</v>
      </c>
      <c r="F68" s="48">
        <v>106353310</v>
      </c>
      <c r="G68" s="48">
        <v>106353310</v>
      </c>
      <c r="H68" s="48">
        <v>0</v>
      </c>
      <c r="I68" s="49">
        <v>533.45406331030995</v>
      </c>
      <c r="J68" s="49">
        <v>533.45406331030995</v>
      </c>
      <c r="K68" s="49"/>
    </row>
    <row r="69" spans="1:11" x14ac:dyDescent="0.25">
      <c r="A69" s="45" t="s">
        <v>44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</row>
    <row r="70" spans="1:11" x14ac:dyDescent="0.25">
      <c r="A70" s="47" t="s">
        <v>276</v>
      </c>
      <c r="B70" s="48">
        <v>35100</v>
      </c>
      <c r="C70" s="48">
        <v>35100</v>
      </c>
      <c r="D70" s="48">
        <v>0</v>
      </c>
      <c r="E70" s="46" t="s">
        <v>2</v>
      </c>
      <c r="F70" s="48">
        <v>10064310</v>
      </c>
      <c r="G70" s="48">
        <v>10064310</v>
      </c>
      <c r="H70" s="48">
        <v>0</v>
      </c>
      <c r="I70" s="49">
        <v>533.64545454545396</v>
      </c>
      <c r="J70" s="49">
        <v>533.64545454545396</v>
      </c>
      <c r="K70" s="49"/>
    </row>
    <row r="71" spans="1:11" x14ac:dyDescent="0.25">
      <c r="A71" s="45" t="s">
        <v>29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</row>
    <row r="72" spans="1:11" x14ac:dyDescent="0.25">
      <c r="A72" s="47" t="s">
        <v>180</v>
      </c>
      <c r="B72" s="48">
        <v>3350</v>
      </c>
      <c r="C72" s="48">
        <v>3350</v>
      </c>
      <c r="D72" s="48">
        <v>0</v>
      </c>
      <c r="E72" s="46" t="s">
        <v>2</v>
      </c>
      <c r="F72" s="48">
        <v>353036</v>
      </c>
      <c r="G72" s="48">
        <v>353036</v>
      </c>
      <c r="H72" s="48">
        <v>0</v>
      </c>
      <c r="I72" s="49">
        <v>46.946936506936503</v>
      </c>
      <c r="J72" s="49">
        <v>46.946936506936503</v>
      </c>
      <c r="K72" s="49"/>
    </row>
    <row r="73" spans="1:11" x14ac:dyDescent="0.25">
      <c r="A73" s="45" t="s">
        <v>60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</row>
    <row r="74" spans="1:11" x14ac:dyDescent="0.25">
      <c r="A74" s="47" t="s">
        <v>181</v>
      </c>
      <c r="B74" s="48">
        <v>10695</v>
      </c>
      <c r="C74" s="48">
        <v>10695</v>
      </c>
      <c r="D74" s="48">
        <v>0</v>
      </c>
      <c r="E74" s="46" t="s">
        <v>2</v>
      </c>
      <c r="F74" s="48">
        <v>54101010</v>
      </c>
      <c r="G74" s="48">
        <v>54101010</v>
      </c>
      <c r="H74" s="48">
        <v>0</v>
      </c>
      <c r="I74" s="49">
        <v>100.339433053943</v>
      </c>
      <c r="J74" s="49">
        <v>100.339433053943</v>
      </c>
      <c r="K74" s="49"/>
    </row>
    <row r="75" spans="1:11" x14ac:dyDescent="0.25">
      <c r="A75" s="45" t="s">
        <v>137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</row>
    <row r="76" spans="1:11" x14ac:dyDescent="0.25">
      <c r="A76" s="47" t="s">
        <v>277</v>
      </c>
      <c r="B76" s="48">
        <v>3966</v>
      </c>
      <c r="C76" s="48">
        <v>3966</v>
      </c>
      <c r="D76" s="48">
        <v>0</v>
      </c>
      <c r="E76" s="46" t="s">
        <v>2</v>
      </c>
      <c r="F76" s="48">
        <v>3101066</v>
      </c>
      <c r="G76" s="48">
        <v>3101066</v>
      </c>
      <c r="H76" s="48">
        <v>0</v>
      </c>
      <c r="I76" s="49">
        <v>6.1039064033950998</v>
      </c>
      <c r="J76" s="49">
        <v>6.1039064033950998</v>
      </c>
      <c r="K76" s="49"/>
    </row>
    <row r="77" spans="1:11" x14ac:dyDescent="0.25">
      <c r="A77" s="45" t="s">
        <v>138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</row>
    <row r="78" spans="1:11" x14ac:dyDescent="0.25">
      <c r="A78" s="47" t="s">
        <v>278</v>
      </c>
      <c r="B78" s="48">
        <v>3660</v>
      </c>
      <c r="C78" s="48">
        <v>3660</v>
      </c>
      <c r="D78" s="48">
        <v>0</v>
      </c>
      <c r="E78" s="46" t="s">
        <v>2</v>
      </c>
      <c r="F78" s="48">
        <v>1034333</v>
      </c>
      <c r="G78" s="48">
        <v>1034333</v>
      </c>
      <c r="H78" s="48">
        <v>0</v>
      </c>
      <c r="I78" s="49">
        <v>310.33610333333502</v>
      </c>
      <c r="J78" s="49">
        <v>310.33610333333502</v>
      </c>
      <c r="K78" s="49"/>
    </row>
    <row r="79" spans="1:11" x14ac:dyDescent="0.25">
      <c r="A79" s="45" t="s">
        <v>61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</row>
    <row r="80" spans="1:11" x14ac:dyDescent="0.25">
      <c r="A80" s="47" t="s">
        <v>182</v>
      </c>
      <c r="B80" s="48">
        <v>36335</v>
      </c>
      <c r="C80" s="48">
        <v>36335</v>
      </c>
      <c r="D80" s="48">
        <v>0</v>
      </c>
      <c r="E80" s="46" t="s">
        <v>2</v>
      </c>
      <c r="F80" s="48">
        <v>304633</v>
      </c>
      <c r="G80" s="48">
        <v>304633</v>
      </c>
      <c r="H80" s="48">
        <v>0</v>
      </c>
      <c r="I80" s="49">
        <v>610.09663590504397</v>
      </c>
      <c r="J80" s="49">
        <v>610.09663590504397</v>
      </c>
      <c r="K80" s="49"/>
    </row>
    <row r="81" spans="1:11" x14ac:dyDescent="0.25">
      <c r="A81" s="45" t="s">
        <v>62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</row>
    <row r="82" spans="1:11" x14ac:dyDescent="0.25">
      <c r="A82" s="47" t="s">
        <v>279</v>
      </c>
      <c r="B82" s="48">
        <v>3536</v>
      </c>
      <c r="C82" s="48">
        <v>3536</v>
      </c>
      <c r="D82" s="48">
        <v>0</v>
      </c>
      <c r="E82" s="46" t="s">
        <v>2</v>
      </c>
      <c r="F82" s="48">
        <v>3933104</v>
      </c>
      <c r="G82" s="48">
        <v>3933104</v>
      </c>
      <c r="H82" s="48">
        <v>0</v>
      </c>
      <c r="I82" s="49">
        <v>33.066536350395303</v>
      </c>
      <c r="J82" s="49">
        <v>33.066536350395303</v>
      </c>
      <c r="K82" s="49"/>
    </row>
    <row r="83" spans="1:11" x14ac:dyDescent="0.25">
      <c r="A83" s="45" t="s">
        <v>63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</row>
    <row r="84" spans="1:11" x14ac:dyDescent="0.25">
      <c r="A84" s="47" t="s">
        <v>279</v>
      </c>
      <c r="B84" s="48">
        <v>3536</v>
      </c>
      <c r="C84" s="48">
        <v>3536</v>
      </c>
      <c r="D84" s="48">
        <v>0</v>
      </c>
      <c r="E84" s="46" t="s">
        <v>2</v>
      </c>
      <c r="F84" s="48">
        <v>1035533</v>
      </c>
      <c r="G84" s="48">
        <v>1035533</v>
      </c>
      <c r="H84" s="48">
        <v>0</v>
      </c>
      <c r="I84" s="49">
        <v>35.5395663336433</v>
      </c>
      <c r="J84" s="49">
        <v>35.5395663336433</v>
      </c>
      <c r="K84" s="49"/>
    </row>
    <row r="85" spans="1:11" x14ac:dyDescent="0.25">
      <c r="A85" s="45" t="s">
        <v>45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</row>
    <row r="86" spans="1:11" x14ac:dyDescent="0.25">
      <c r="A86" s="47" t="s">
        <v>183</v>
      </c>
      <c r="B86" s="48">
        <v>3066</v>
      </c>
      <c r="C86" s="48">
        <v>3066</v>
      </c>
      <c r="D86" s="48">
        <v>0</v>
      </c>
      <c r="E86" s="46" t="s">
        <v>2</v>
      </c>
      <c r="F86" s="48">
        <v>3943359</v>
      </c>
      <c r="G86" s="48">
        <v>3943359</v>
      </c>
      <c r="H86" s="48">
        <v>0</v>
      </c>
      <c r="I86" s="49">
        <v>33310.6945590994</v>
      </c>
      <c r="J86" s="49">
        <v>33310.6945590994</v>
      </c>
      <c r="K86" s="49"/>
    </row>
    <row r="87" spans="1:11" x14ac:dyDescent="0.25">
      <c r="A87" s="50" t="s">
        <v>8</v>
      </c>
      <c r="B87" s="44">
        <f t="shared" ref="B87:K87" si="1">SUM(B49:B86)</f>
        <v>257069</v>
      </c>
      <c r="C87" s="44">
        <f t="shared" si="1"/>
        <v>257069</v>
      </c>
      <c r="D87" s="44">
        <f t="shared" si="1"/>
        <v>1030</v>
      </c>
      <c r="E87" s="44">
        <f t="shared" si="1"/>
        <v>0</v>
      </c>
      <c r="F87" s="44">
        <f t="shared" si="1"/>
        <v>319612051</v>
      </c>
      <c r="G87" s="44">
        <f t="shared" si="1"/>
        <v>319612051</v>
      </c>
      <c r="H87" s="44">
        <f t="shared" si="1"/>
        <v>3356</v>
      </c>
      <c r="I87" s="44">
        <f t="shared" si="1"/>
        <v>36834.054594185618</v>
      </c>
      <c r="J87" s="44">
        <f t="shared" si="1"/>
        <v>36834.054594185618</v>
      </c>
      <c r="K87" s="44">
        <f t="shared" si="1"/>
        <v>19</v>
      </c>
    </row>
    <row r="88" spans="1:11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</row>
    <row r="89" spans="1:11" x14ac:dyDescent="0.25">
      <c r="A89" s="51" t="s">
        <v>343</v>
      </c>
      <c r="B89" s="52">
        <f>B87+B43</f>
        <v>709058</v>
      </c>
      <c r="C89" s="52">
        <f>C87+C43</f>
        <v>709058</v>
      </c>
      <c r="D89" s="52">
        <f>D87+D43</f>
        <v>2100</v>
      </c>
      <c r="E89" s="52">
        <f>E87+E43</f>
        <v>0</v>
      </c>
      <c r="F89" s="52">
        <f>F87+F43</f>
        <v>741443170</v>
      </c>
      <c r="G89" s="52">
        <f>G87+G43</f>
        <v>741443170</v>
      </c>
      <c r="H89" s="52">
        <f>H87+H43</f>
        <v>11112</v>
      </c>
      <c r="I89" s="52">
        <f>I87+I43</f>
        <v>118814.36232745158</v>
      </c>
      <c r="J89" s="52">
        <f>J87+J43</f>
        <v>118814.36232745158</v>
      </c>
      <c r="K89" s="52">
        <f>K87+K43</f>
        <v>25.456341033563412</v>
      </c>
    </row>
  </sheetData>
  <mergeCells count="4">
    <mergeCell ref="B1:G1"/>
    <mergeCell ref="H1:J1"/>
    <mergeCell ref="B45:G45"/>
    <mergeCell ref="H45:J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Export</vt:lpstr>
      <vt:lpstr>Export (2)</vt:lpstr>
      <vt:lpstr>Export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2024-08-02T20:37:54Z</dcterms:created>
  <dcterms:modified xsi:type="dcterms:W3CDTF">2024-08-02T20:41:30Z</dcterms:modified>
</cp:coreProperties>
</file>