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ken\Desktop\"/>
    </mc:Choice>
  </mc:AlternateContent>
  <xr:revisionPtr revIDLastSave="0" documentId="13_ncr:1_{C109800A-4177-4116-BEC3-B9E736A54C84}" xr6:coauthVersionLast="44" xr6:coauthVersionMax="44" xr10:uidLastSave="{00000000-0000-0000-0000-000000000000}"/>
  <bookViews>
    <workbookView xWindow="-120" yWindow="-120" windowWidth="29040" windowHeight="17790" xr2:uid="{1ECCB18D-2F20-4D65-B286-0F6D2583CFFE}"/>
  </bookViews>
  <sheets>
    <sheet name="Sheet1" sheetId="1" r:id="rId1"/>
  </sheets>
  <externalReferences>
    <externalReference r:id="rId2"/>
  </externalReferences>
  <definedNames>
    <definedName name="r_PeriodNumb">Sheet1!$G$7</definedName>
    <definedName name="r_PriorQtr">Sheet1!$H$7</definedName>
    <definedName name="r_ReportDate">Sheet1!$D$7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G11" i="1"/>
  <c r="J9" i="1"/>
  <c r="D7" i="1"/>
  <c r="H7" i="1" s="1"/>
  <c r="D6" i="1"/>
  <c r="G7" i="1" l="1"/>
  <c r="J11" i="1" s="1"/>
  <c r="I11" i="1"/>
</calcChain>
</file>

<file path=xl/sharedStrings.xml><?xml version="1.0" encoding="utf-8"?>
<sst xmlns="http://schemas.openxmlformats.org/spreadsheetml/2006/main" count="27" uniqueCount="15">
  <si>
    <t>Data</t>
  </si>
  <si>
    <t>BRANCH SMART REPORT</t>
  </si>
  <si>
    <t>Period</t>
  </si>
  <si>
    <t>Quarterly</t>
  </si>
  <si>
    <t>2019/2020</t>
  </si>
  <si>
    <t>PL</t>
  </si>
  <si>
    <t>FINANCIAL PERFORMANCE</t>
  </si>
  <si>
    <t>Actual</t>
  </si>
  <si>
    <t>Budget</t>
  </si>
  <si>
    <t>Variance</t>
  </si>
  <si>
    <t>Forecast</t>
  </si>
  <si>
    <t>YTD</t>
  </si>
  <si>
    <t>INCOME</t>
  </si>
  <si>
    <t>Membership Income</t>
  </si>
  <si>
    <t>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</si>
</sst>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);[Red]\(#,##0\);\-\ \ 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7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10" fillId="0" borderId="0" applyBorder="0">
      <protection hidden="1"/>
    </xf>
  </cellStyleXfs>
  <cellXfs count="30">
    <xf numFmtId="0" fontId="0" fillId="0" borderId="0" xfId="0"/>
    <xf numFmtId="0" fontId="2" fillId="0" borderId="0" xfId="2"/>
    <xf numFmtId="0" fontId="3" fillId="2" borderId="1" xfId="2" applyFont="1" applyFill="1" applyBorder="1"/>
    <xf numFmtId="0" fontId="4" fillId="2" borderId="2" xfId="2" applyFont="1" applyFill="1" applyBorder="1"/>
    <xf numFmtId="49" fontId="5" fillId="3" borderId="2" xfId="2" applyNumberFormat="1" applyFont="1" applyFill="1" applyBorder="1" applyAlignment="1">
      <alignment horizontal="left" indent="1"/>
    </xf>
    <xf numFmtId="0" fontId="4" fillId="4" borderId="2" xfId="2" applyFont="1" applyFill="1" applyBorder="1" applyAlignment="1" applyProtection="1">
      <alignment horizontal="center" vertical="center"/>
      <protection locked="0"/>
    </xf>
    <xf numFmtId="0" fontId="2" fillId="2" borderId="2" xfId="2" applyFill="1" applyBorder="1"/>
    <xf numFmtId="49" fontId="6" fillId="2" borderId="3" xfId="2" applyNumberFormat="1" applyFont="1" applyFill="1" applyBorder="1" applyAlignment="1">
      <alignment horizontal="left" indent="1"/>
    </xf>
    <xf numFmtId="0" fontId="6" fillId="2" borderId="4" xfId="2" applyFont="1" applyFill="1" applyBorder="1" applyAlignment="1">
      <alignment horizontal="left" indent="1"/>
    </xf>
    <xf numFmtId="0" fontId="6" fillId="2" borderId="4" xfId="2" applyFont="1" applyFill="1" applyBorder="1"/>
    <xf numFmtId="49" fontId="6" fillId="2" borderId="5" xfId="2" applyNumberFormat="1" applyFont="1" applyFill="1" applyBorder="1" applyAlignment="1">
      <alignment horizontal="left" indent="1"/>
    </xf>
    <xf numFmtId="0" fontId="6" fillId="2" borderId="0" xfId="2" applyFont="1" applyFill="1" applyAlignment="1">
      <alignment horizontal="left" indent="1"/>
    </xf>
    <xf numFmtId="0" fontId="6" fillId="2" borderId="0" xfId="2" applyFont="1" applyFill="1"/>
    <xf numFmtId="14" fontId="6" fillId="0" borderId="6" xfId="1" applyNumberFormat="1" applyFont="1" applyBorder="1" applyAlignment="1" applyProtection="1">
      <alignment horizontal="left" indent="1"/>
      <protection hidden="1"/>
    </xf>
    <xf numFmtId="14" fontId="6" fillId="0" borderId="7" xfId="1" applyNumberFormat="1" applyFont="1" applyBorder="1" applyAlignment="1" applyProtection="1">
      <alignment horizontal="left" indent="1"/>
      <protection hidden="1"/>
    </xf>
    <xf numFmtId="0" fontId="7" fillId="2" borderId="3" xfId="2" applyFont="1" applyFill="1" applyBorder="1" applyAlignment="1">
      <alignment horizontal="left" indent="1"/>
    </xf>
    <xf numFmtId="0" fontId="8" fillId="2" borderId="4" xfId="2" applyFont="1" applyFill="1" applyBorder="1" applyAlignment="1">
      <alignment horizontal="left" indent="1"/>
    </xf>
    <xf numFmtId="0" fontId="8" fillId="2" borderId="8" xfId="2" applyFont="1" applyFill="1" applyBorder="1" applyAlignment="1">
      <alignment horizontal="left" indent="1"/>
    </xf>
    <xf numFmtId="0" fontId="9" fillId="2" borderId="9" xfId="2" applyFont="1" applyFill="1" applyBorder="1" applyAlignment="1">
      <alignment horizontal="center"/>
    </xf>
    <xf numFmtId="0" fontId="2" fillId="2" borderId="5" xfId="2" applyFill="1" applyBorder="1" applyAlignment="1">
      <alignment horizontal="left" indent="1"/>
    </xf>
    <xf numFmtId="0" fontId="8" fillId="2" borderId="0" xfId="2" applyFont="1" applyFill="1" applyAlignment="1">
      <alignment horizontal="left" indent="1"/>
    </xf>
    <xf numFmtId="0" fontId="8" fillId="2" borderId="10" xfId="2" applyFont="1" applyFill="1" applyBorder="1" applyAlignment="1">
      <alignment horizontal="left" indent="1"/>
    </xf>
    <xf numFmtId="0" fontId="9" fillId="2" borderId="11" xfId="2" applyFont="1" applyFill="1" applyBorder="1" applyAlignment="1">
      <alignment horizontal="center"/>
    </xf>
    <xf numFmtId="0" fontId="9" fillId="0" borderId="5" xfId="2" applyFont="1" applyBorder="1" applyAlignment="1">
      <alignment horizontal="left" indent="1"/>
    </xf>
    <xf numFmtId="0" fontId="8" fillId="0" borderId="0" xfId="2" applyFont="1" applyAlignment="1">
      <alignment horizontal="left" indent="1"/>
    </xf>
    <xf numFmtId="0" fontId="8" fillId="0" borderId="10" xfId="2" applyFont="1" applyBorder="1" applyAlignment="1">
      <alignment horizontal="left" indent="1"/>
    </xf>
    <xf numFmtId="0" fontId="8" fillId="0" borderId="12" xfId="2" applyFont="1" applyBorder="1"/>
    <xf numFmtId="0" fontId="8" fillId="0" borderId="5" xfId="2" applyFont="1" applyBorder="1" applyAlignment="1">
      <alignment horizontal="left" indent="1"/>
    </xf>
    <xf numFmtId="165" fontId="10" fillId="0" borderId="12" xfId="3" applyBorder="1">
      <protection hidden="1"/>
    </xf>
    <xf numFmtId="0" fontId="11" fillId="0" borderId="0" xfId="2" applyFont="1"/>
  </cellXfs>
  <cellStyles count="4">
    <cellStyle name=".B Com 0 H NB Red L  9  2" xfId="3" xr:uid="{04F0D5E9-8B87-446D-A41D-E6594BC6E039}"/>
    <cellStyle name="Comma" xfId="1" builtinId="3"/>
    <cellStyle name="Normal" xfId="0" builtinId="0"/>
    <cellStyle name="Normal 2" xfId="2" xr:uid="{4779AC94-D585-4C03-811D-B92E269A9B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CS%20National%20Office\Accounting\Allister%20Documents\Projects\Smart%20Quarterlies\FS\MAN%20SMA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structions"/>
      <sheetName val="SMART Report"/>
      <sheetName val="Accredo KPI Report"/>
      <sheetName val="Mapping to Smart"/>
      <sheetName val="KPI Report Data"/>
    </sheetNames>
    <definedNames>
      <definedName name="r_AnchorAccredo" refersTo="='Accredo KPI Report'!$A$8"/>
    </definedNames>
    <sheetDataSet>
      <sheetData sheetId="0"/>
      <sheetData sheetId="1"/>
      <sheetData sheetId="2">
        <row r="8">
          <cell r="A8" t="str">
            <v>CCS Disability Action Manawatu Horo Inc</v>
          </cell>
        </row>
        <row r="10">
          <cell r="A10" t="str">
            <v>For the period ending  31 March 2020</v>
          </cell>
        </row>
      </sheetData>
      <sheetData sheetId="3">
        <row r="8">
          <cell r="A8" t="str">
            <v>PL</v>
          </cell>
        </row>
      </sheetData>
      <sheetData sheetId="4">
        <row r="8">
          <cell r="A8" t="str">
            <v>Public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7222-1F0A-4DD8-977F-EC126F4F8B4B}">
  <dimension ref="A1:J11"/>
  <sheetViews>
    <sheetView tabSelected="1" workbookViewId="0">
      <selection activeCell="D5" sqref="D5"/>
    </sheetView>
  </sheetViews>
  <sheetFormatPr defaultRowHeight="14.2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 t="s">
        <v>0</v>
      </c>
      <c r="C3" s="1"/>
      <c r="D3" s="2" t="s">
        <v>1</v>
      </c>
      <c r="E3" s="3"/>
      <c r="F3" s="3"/>
      <c r="G3" s="4" t="s">
        <v>2</v>
      </c>
      <c r="H3" s="5" t="s">
        <v>3</v>
      </c>
      <c r="I3" s="6"/>
      <c r="J3" s="5" t="s">
        <v>4</v>
      </c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x14ac:dyDescent="0.25">
      <c r="A5" s="1"/>
      <c r="B5" s="1"/>
      <c r="C5" s="1" t="s">
        <v>5</v>
      </c>
      <c r="D5" s="7" t="s">
        <v>14</v>
      </c>
      <c r="E5" s="8"/>
      <c r="F5" s="8"/>
      <c r="G5" s="9"/>
      <c r="H5" s="9"/>
      <c r="I5" s="9"/>
      <c r="J5" s="9"/>
    </row>
    <row r="6" spans="1:10" ht="15" x14ac:dyDescent="0.25">
      <c r="A6" s="1"/>
      <c r="B6" s="1"/>
      <c r="C6" s="1" t="s">
        <v>5</v>
      </c>
      <c r="D6" s="10" t="str">
        <f>'[1]Accredo KPI Report'!A10</f>
        <v>For the period ending  31 March 2020</v>
      </c>
      <c r="E6" s="11"/>
      <c r="F6" s="11"/>
      <c r="G6" s="12"/>
      <c r="H6" s="12"/>
      <c r="I6" s="12"/>
      <c r="J6" s="12"/>
    </row>
    <row r="7" spans="1:10" ht="18" x14ac:dyDescent="0.25">
      <c r="A7" s="1"/>
      <c r="B7" s="1" t="s">
        <v>0</v>
      </c>
      <c r="C7" s="1" t="s">
        <v>5</v>
      </c>
      <c r="D7" s="13">
        <f>DATEVALUE(MID(D6,FIND("ing",D6)+4,99))</f>
        <v>43921</v>
      </c>
      <c r="E7" s="14"/>
      <c r="F7" s="14"/>
      <c r="G7" s="29">
        <f>IF(MONTH(r_ReportDate)&gt;6,MONTH(r_ReportDate-6),MONTH(r_ReportDate+6))</f>
        <v>4</v>
      </c>
      <c r="H7" s="13">
        <f>IF(H3="Monthly",EDATE(D7,-1),EDATE(D7,-3))</f>
        <v>43830</v>
      </c>
      <c r="I7" s="14"/>
      <c r="J7" s="14"/>
    </row>
    <row r="8" spans="1:10" x14ac:dyDescent="0.2">
      <c r="A8" s="1"/>
      <c r="B8" s="1" t="s">
        <v>0</v>
      </c>
      <c r="C8" s="1" t="s">
        <v>5</v>
      </c>
      <c r="D8" s="15" t="s">
        <v>6</v>
      </c>
      <c r="E8" s="16"/>
      <c r="F8" s="17"/>
      <c r="G8" s="18" t="s">
        <v>7</v>
      </c>
      <c r="H8" s="18" t="s">
        <v>8</v>
      </c>
      <c r="I8" s="18" t="s">
        <v>9</v>
      </c>
      <c r="J8" s="18" t="s">
        <v>10</v>
      </c>
    </row>
    <row r="9" spans="1:10" x14ac:dyDescent="0.2">
      <c r="A9" s="1"/>
      <c r="B9" s="1" t="s">
        <v>0</v>
      </c>
      <c r="C9" s="1" t="s">
        <v>5</v>
      </c>
      <c r="D9" s="19"/>
      <c r="E9" s="20"/>
      <c r="F9" s="21"/>
      <c r="G9" s="22" t="s">
        <v>11</v>
      </c>
      <c r="H9" s="22" t="s">
        <v>11</v>
      </c>
      <c r="I9" s="22" t="s">
        <v>11</v>
      </c>
      <c r="J9" s="22" t="str">
        <f>J3</f>
        <v>2019/2020</v>
      </c>
    </row>
    <row r="10" spans="1:10" x14ac:dyDescent="0.2">
      <c r="A10" s="1"/>
      <c r="B10" s="1"/>
      <c r="C10" s="1" t="s">
        <v>5</v>
      </c>
      <c r="D10" s="23" t="s">
        <v>12</v>
      </c>
      <c r="E10" s="24"/>
      <c r="F10" s="25"/>
      <c r="G10" s="26"/>
      <c r="H10" s="26"/>
      <c r="I10" s="26"/>
      <c r="J10" s="26"/>
    </row>
    <row r="11" spans="1:10" x14ac:dyDescent="0.2">
      <c r="A11" s="1"/>
      <c r="B11" s="1" t="s">
        <v>0</v>
      </c>
      <c r="C11" s="1" t="s">
        <v>5</v>
      </c>
      <c r="D11" s="27"/>
      <c r="E11" s="24" t="s">
        <v>13</v>
      </c>
      <c r="F11" s="24"/>
      <c r="G11" s="28">
        <f>IF('[1]Accredo KPI Report'!r_AnchorAccredo="",0,ROUND(SUMIFS([1]!Smart_Report[Value],[1]!Smart_Report[Report Area],"PL",[1]!Smart_Report[Period],G$8,[1]!Smart_Report[Mapping to Smart],$E11),0))</f>
        <v>174</v>
      </c>
      <c r="H11" s="28">
        <f>IF('[1]Accredo KPI Report'!r_AnchorAccredo="",0,ROUND(SUMIFS([1]!Smart_Report[Value],[1]!Smart_Report[Report Area],"PL",[1]!Smart_Report[Period],H$8,[1]!Smart_Report[Mapping to Smart],$E11),0))</f>
        <v>178</v>
      </c>
      <c r="I11" s="28">
        <f t="shared" ref="I11" si="0">G11-H11</f>
        <v>-4</v>
      </c>
      <c r="J11" s="28">
        <f>IF(G11&lt;&gt;0,ROUND(G11/$G$7*12,0),0)</f>
        <v>522</v>
      </c>
    </row>
  </sheetData>
  <mergeCells count="2">
    <mergeCell ref="D7:F7"/>
    <mergeCell ref="H7:J7"/>
  </mergeCells>
  <dataValidations count="2">
    <dataValidation type="list" showInputMessage="1" showErrorMessage="1" prompt="Choose Monthly Report or Quarterly_x000a_ Report_x000a_" sqref="J3" xr:uid="{F7490385-2145-4840-B9E3-056233B5F30A}">
      <formula1>"2019/2020,2020/2021,2021/2022,2022/2023"</formula1>
    </dataValidation>
    <dataValidation type="list" showInputMessage="1" showErrorMessage="1" prompt="Choose Monthly Report or Quarterly_x000a_ Report_x000a_" sqref="H3" xr:uid="{E5329005-37B7-4509-B7FC-6547BC6401F5}">
      <formula1>"Monthly,Quarterly"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r_PeriodNumb</vt:lpstr>
      <vt:lpstr>r_PriorQtr</vt:lpstr>
      <vt:lpstr>r_ReportDate</vt:lpstr>
    </vt:vector>
  </TitlesOfParts>
  <Company>CCS Disability Action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Allister Baken</dc:creator>
  <cp:lastModifiedBy>Allister Baken</cp:lastModifiedBy>
  <dcterms:created xsi:type="dcterms:W3CDTF">2020-05-19T05:20:43Z</dcterms:created>
  <dcterms:modified xsi:type="dcterms:W3CDTF">2020-05-19T05:30:33Z</dcterms:modified>
</cp:coreProperties>
</file>