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arid-PC\Desktop\"/>
    </mc:Choice>
  </mc:AlternateContent>
  <xr:revisionPtr revIDLastSave="0" documentId="8_{54355352-58CC-40E0-B66A-DE6503DDE88B}" xr6:coauthVersionLast="47" xr6:coauthVersionMax="47" xr10:uidLastSave="{00000000-0000-0000-0000-000000000000}"/>
  <bookViews>
    <workbookView xWindow="-120" yWindow="-120" windowWidth="24240" windowHeight="13140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2" i="2"/>
  <c r="I4" i="2" l="1"/>
  <c r="I2" i="2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<sst xmlns="http://schemas.openxmlformats.org/spreadsheetml/2006/main" count="62" uniqueCount="60">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</sst>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55" zoomScaleNormal="55" workbookViewId="0">
      <selection activeCell="F2" sqref="F2"/>
    </sheetView>
  </sheetViews>
  <sheetFormatPr defaultColWidth="8.85546875" defaultRowHeight="20.100000000000001" customHeight="1"/>
  <cols>
    <col min="1" max="1" width="12.5703125" style="9" customWidth="1"/>
    <col min="2" max="2" width="18.5703125" style="12" customWidth="1"/>
    <col min="3" max="4" width="18.5703125" style="11" customWidth="1"/>
    <col min="5" max="5" width="18.5703125" style="13" customWidth="1"/>
    <col min="6" max="6" width="18.5703125" style="12" customWidth="1"/>
    <col min="7" max="7" width="12.5703125" style="8" customWidth="1"/>
    <col min="8" max="8" width="18.5703125" style="8" customWidth="1"/>
    <col min="9" max="9" width="19.28515625" style="8" customWidth="1"/>
    <col min="10" max="10" width="12.5703125" style="8" customWidth="1"/>
    <col min="11" max="11" width="15.7109375" style="8" bestFit="1" customWidth="1"/>
    <col min="12" max="12" width="25.5703125" style="8" customWidth="1"/>
    <col min="13" max="13" width="63.57031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1:364" ht="50.1" customHeight="1" thickTop="1" thickBot="1">
      <c r="A1" s="30" t="s">
        <v>9</v>
      </c>
      <c r="B1" s="20" t="s">
        <v>10</v>
      </c>
      <c r="C1" s="21" t="s">
        <v>11</v>
      </c>
      <c r="D1" s="21" t="s">
        <v>12</v>
      </c>
      <c r="E1" s="22" t="s">
        <v>13</v>
      </c>
      <c r="F1" s="23" t="s">
        <v>14</v>
      </c>
      <c r="M1" s="7" t="s">
        <v>5</v>
      </c>
    </row>
    <row r="2" spans="1:364" s="9" customFormat="1" ht="35.1" customHeight="1" thickTop="1" thickBot="1">
      <c r="A2" s="31" t="s">
        <v>27</v>
      </c>
      <c r="B2" s="14">
        <v>152834.71866552287</v>
      </c>
      <c r="C2" s="15">
        <v>44876</v>
      </c>
      <c r="D2" s="15">
        <v>44881</v>
      </c>
      <c r="E2" s="16">
        <f>IF(_xlfn.DAYS(D2,C2)&gt;4,_xlfn.DAYS(D2,C2)-4,0)</f>
        <v>1</v>
      </c>
      <c r="F2" s="17">
        <f>E2*IF(E2&gt;=1,B2*3/100)</f>
        <v>4585.0415599656862</v>
      </c>
      <c r="H2" s="24" t="s">
        <v>15</v>
      </c>
      <c r="I2" s="28">
        <f>SUM(E2:E35)</f>
        <v>72</v>
      </c>
      <c r="K2" s="26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.1" customHeight="1" thickTop="1" thickBot="1">
      <c r="A3" s="31" t="s">
        <v>28</v>
      </c>
      <c r="B3" s="14">
        <v>421689.61963687174</v>
      </c>
      <c r="C3" s="15">
        <v>44876</v>
      </c>
      <c r="D3" s="15">
        <v>44886</v>
      </c>
      <c r="E3" s="16">
        <f t="shared" ref="E3:E35" si="0">IF(_xlfn.DAYS(D3,C3)&gt;4,_xlfn.DAYS(D3,C3)-4,0)</f>
        <v>6</v>
      </c>
      <c r="F3" s="17">
        <f t="shared" ref="F3:F35" si="1">E3*IF(E3&gt;=1,B3*3/100)</f>
        <v>75904.131534636894</v>
      </c>
      <c r="K3" s="25"/>
      <c r="M3" s="10" t="s">
        <v>22</v>
      </c>
    </row>
    <row r="4" spans="1:364" ht="35.1" customHeight="1" thickTop="1" thickBot="1">
      <c r="A4" s="31" t="s">
        <v>29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75791.58004396499</v>
      </c>
      <c r="H4" s="24" t="s">
        <v>14</v>
      </c>
      <c r="I4" s="29">
        <f>SUM(F2:F35)</f>
        <v>744654.02873991057</v>
      </c>
      <c r="K4" s="27">
        <v>744654.03</v>
      </c>
      <c r="M4" s="8" t="s">
        <v>16</v>
      </c>
    </row>
    <row r="5" spans="1:364" ht="35.1" customHeight="1" thickTop="1">
      <c r="A5" s="31" t="s">
        <v>30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63149.077601695753</v>
      </c>
      <c r="M5" s="8" t="s">
        <v>25</v>
      </c>
    </row>
    <row r="6" spans="1:364" ht="35.1" customHeight="1">
      <c r="A6" s="31" t="s">
        <v>31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5174.7153556505291</v>
      </c>
      <c r="M6" s="10" t="s">
        <v>17</v>
      </c>
    </row>
    <row r="7" spans="1:364" ht="35.1" customHeight="1">
      <c r="A7" s="31" t="s">
        <v>32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16227.876492684356</v>
      </c>
    </row>
    <row r="8" spans="1:364" ht="35.1" customHeight="1">
      <c r="A8" s="31" t="s">
        <v>33</v>
      </c>
      <c r="B8" s="14">
        <v>413508.05305587815</v>
      </c>
      <c r="C8" s="15">
        <v>44875</v>
      </c>
      <c r="D8" s="15">
        <v>44877</v>
      </c>
      <c r="E8" s="16">
        <f t="shared" si="0"/>
        <v>0</v>
      </c>
      <c r="F8" s="17">
        <f t="shared" si="1"/>
        <v>0</v>
      </c>
      <c r="M8" s="10" t="s">
        <v>23</v>
      </c>
    </row>
    <row r="9" spans="1:364" ht="35.1" customHeight="1">
      <c r="A9" s="31" t="s">
        <v>34</v>
      </c>
      <c r="B9" s="14">
        <v>438240.59826595325</v>
      </c>
      <c r="C9" s="15">
        <v>44876</v>
      </c>
      <c r="D9" s="15">
        <v>44878</v>
      </c>
      <c r="E9" s="16">
        <f t="shared" si="0"/>
        <v>0</v>
      </c>
      <c r="F9" s="17">
        <f t="shared" si="1"/>
        <v>0</v>
      </c>
      <c r="M9" s="8" t="s">
        <v>26</v>
      </c>
    </row>
    <row r="10" spans="1:364" ht="35.1" customHeight="1">
      <c r="A10" s="31" t="s">
        <v>35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8" t="s">
        <v>18</v>
      </c>
    </row>
    <row r="11" spans="1:364" ht="35.1" customHeight="1">
      <c r="A11" s="31" t="s">
        <v>36</v>
      </c>
      <c r="B11" s="14">
        <v>172899.33870880376</v>
      </c>
      <c r="C11" s="15">
        <v>44877</v>
      </c>
      <c r="D11" s="15">
        <v>44880</v>
      </c>
      <c r="E11" s="16">
        <f t="shared" si="0"/>
        <v>0</v>
      </c>
      <c r="F11" s="17">
        <f t="shared" si="1"/>
        <v>0</v>
      </c>
    </row>
    <row r="12" spans="1:364" ht="35.1" customHeight="1">
      <c r="A12" s="31" t="s">
        <v>37</v>
      </c>
      <c r="B12" s="14">
        <v>223140.39965761674</v>
      </c>
      <c r="C12" s="15">
        <v>44877</v>
      </c>
      <c r="D12" s="15">
        <v>44881</v>
      </c>
      <c r="E12" s="16">
        <f t="shared" si="0"/>
        <v>0</v>
      </c>
      <c r="F12" s="17">
        <f t="shared" si="1"/>
        <v>0</v>
      </c>
      <c r="M12" s="10" t="s">
        <v>24</v>
      </c>
    </row>
    <row r="13" spans="1:364" ht="35.1" customHeight="1">
      <c r="A13" s="31" t="s">
        <v>38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8" t="s">
        <v>19</v>
      </c>
    </row>
    <row r="14" spans="1:364" ht="35.1" customHeight="1">
      <c r="A14" s="31" t="s">
        <v>39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8" t="s">
        <v>20</v>
      </c>
    </row>
    <row r="15" spans="1:364" ht="35.1" customHeight="1">
      <c r="A15" s="31" t="s">
        <v>40</v>
      </c>
      <c r="B15" s="14">
        <v>281511.24986489397</v>
      </c>
      <c r="C15" s="15">
        <v>44876</v>
      </c>
      <c r="D15" s="15">
        <v>44879</v>
      </c>
      <c r="E15" s="16">
        <f t="shared" si="0"/>
        <v>0</v>
      </c>
      <c r="F15" s="17">
        <f t="shared" si="1"/>
        <v>0</v>
      </c>
      <c r="M15" s="8" t="s">
        <v>21</v>
      </c>
    </row>
    <row r="16" spans="1:364" ht="35.1" customHeight="1">
      <c r="A16" s="31" t="s">
        <v>41</v>
      </c>
      <c r="B16" s="14">
        <v>205924.3780343862</v>
      </c>
      <c r="C16" s="15">
        <v>44875</v>
      </c>
      <c r="D16" s="15">
        <v>44877</v>
      </c>
      <c r="E16" s="16">
        <f t="shared" si="0"/>
        <v>0</v>
      </c>
      <c r="F16" s="17">
        <f t="shared" si="1"/>
        <v>0</v>
      </c>
    </row>
    <row r="17" spans="1:6" ht="35.1" customHeight="1">
      <c r="A17" s="31" t="s">
        <v>42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32538.631512683394</v>
      </c>
    </row>
    <row r="18" spans="1:6" ht="35.1" customHeight="1">
      <c r="A18" s="31" t="s">
        <v>43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</row>
    <row r="19" spans="1:6" ht="35.1" customHeight="1">
      <c r="A19" s="31" t="s">
        <v>44</v>
      </c>
      <c r="B19" s="14">
        <v>209512.44918089919</v>
      </c>
      <c r="C19" s="15">
        <v>44875</v>
      </c>
      <c r="D19" s="15">
        <v>44878</v>
      </c>
      <c r="E19" s="16">
        <f t="shared" si="0"/>
        <v>0</v>
      </c>
      <c r="F19" s="17">
        <f t="shared" si="1"/>
        <v>0</v>
      </c>
    </row>
    <row r="20" spans="1:6" ht="35.1" customHeight="1">
      <c r="A20" s="31" t="s">
        <v>45</v>
      </c>
      <c r="B20" s="14">
        <v>404200.97851164744</v>
      </c>
      <c r="C20" s="15">
        <v>44876</v>
      </c>
      <c r="D20" s="15">
        <v>44877</v>
      </c>
      <c r="E20" s="16">
        <f t="shared" si="0"/>
        <v>0</v>
      </c>
      <c r="F20" s="17">
        <f t="shared" si="1"/>
        <v>0</v>
      </c>
    </row>
    <row r="21" spans="1:6" ht="35.1" customHeight="1">
      <c r="A21" s="31" t="s">
        <v>46</v>
      </c>
      <c r="B21" s="14">
        <v>307304.83240745077</v>
      </c>
      <c r="C21" s="15">
        <v>44877</v>
      </c>
      <c r="D21" s="15">
        <v>44878</v>
      </c>
      <c r="E21" s="16">
        <f t="shared" si="0"/>
        <v>0</v>
      </c>
      <c r="F21" s="17">
        <f t="shared" si="1"/>
        <v>0</v>
      </c>
    </row>
    <row r="22" spans="1:6" ht="35.1" customHeight="1">
      <c r="A22" s="31" t="s">
        <v>47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</row>
    <row r="23" spans="1:6" ht="35.1" customHeight="1">
      <c r="A23" s="31" t="s">
        <v>44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</row>
    <row r="24" spans="1:6" ht="35.1" customHeight="1">
      <c r="A24" s="31" t="s">
        <v>48</v>
      </c>
      <c r="B24" s="14">
        <v>331674.01723293774</v>
      </c>
      <c r="C24" s="15">
        <v>44875</v>
      </c>
      <c r="D24" s="15">
        <v>44878</v>
      </c>
      <c r="E24" s="16">
        <f t="shared" si="0"/>
        <v>0</v>
      </c>
      <c r="F24" s="17">
        <f t="shared" si="1"/>
        <v>0</v>
      </c>
    </row>
    <row r="25" spans="1:6" ht="35.1" customHeight="1">
      <c r="A25" s="31" t="s">
        <v>49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</row>
    <row r="26" spans="1:6" ht="35.1" customHeight="1">
      <c r="A26" s="31" t="s">
        <v>50</v>
      </c>
      <c r="B26" s="14">
        <v>284581.88701099879</v>
      </c>
      <c r="C26" s="15">
        <v>44876</v>
      </c>
      <c r="D26" s="15">
        <v>44878</v>
      </c>
      <c r="E26" s="16">
        <f t="shared" si="0"/>
        <v>0</v>
      </c>
      <c r="F26" s="17">
        <f t="shared" si="1"/>
        <v>0</v>
      </c>
    </row>
    <row r="27" spans="1:6" ht="35.1" customHeight="1">
      <c r="A27" s="31" t="s">
        <v>51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</row>
    <row r="28" spans="1:6" ht="35.1" customHeight="1">
      <c r="A28" s="31" t="s">
        <v>52</v>
      </c>
      <c r="B28" s="14">
        <v>403636.84383868438</v>
      </c>
      <c r="C28" s="15">
        <v>44879</v>
      </c>
      <c r="D28" s="15">
        <v>44882</v>
      </c>
      <c r="E28" s="16">
        <f t="shared" si="0"/>
        <v>0</v>
      </c>
      <c r="F28" s="17">
        <f t="shared" si="1"/>
        <v>0</v>
      </c>
    </row>
    <row r="29" spans="1:6" ht="35.1" customHeight="1">
      <c r="A29" s="31" t="s">
        <v>53</v>
      </c>
      <c r="B29" s="14">
        <v>313511.33095599036</v>
      </c>
      <c r="C29" s="15">
        <v>44880</v>
      </c>
      <c r="D29" s="15">
        <v>44884</v>
      </c>
      <c r="E29" s="16">
        <f t="shared" si="0"/>
        <v>0</v>
      </c>
      <c r="F29" s="17">
        <f t="shared" si="1"/>
        <v>0</v>
      </c>
    </row>
    <row r="30" spans="1:6" ht="35.1" customHeight="1">
      <c r="A30" s="31" t="s">
        <v>54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</row>
    <row r="31" spans="1:6" ht="35.1" customHeight="1">
      <c r="A31" s="31" t="s">
        <v>55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</row>
    <row r="32" spans="1:6" ht="35.1" customHeight="1">
      <c r="A32" s="31" t="s">
        <v>56</v>
      </c>
      <c r="B32" s="14">
        <v>221596.60495110939</v>
      </c>
      <c r="C32" s="15">
        <v>44877</v>
      </c>
      <c r="D32" s="15">
        <v>44881</v>
      </c>
      <c r="E32" s="16">
        <f t="shared" si="0"/>
        <v>0</v>
      </c>
      <c r="F32" s="17">
        <f t="shared" si="1"/>
        <v>0</v>
      </c>
    </row>
    <row r="33" spans="1:6" ht="35.1" customHeight="1">
      <c r="A33" s="31" t="s">
        <v>57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64487.423129342984</v>
      </c>
    </row>
    <row r="34" spans="1:6" ht="35.1" customHeight="1">
      <c r="A34" s="31" t="s">
        <v>58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</row>
    <row r="35" spans="1:6" ht="35.1" customHeight="1" thickBot="1">
      <c r="A35" s="32" t="s">
        <v>59</v>
      </c>
      <c r="B35" s="18">
        <v>505100.99682992697</v>
      </c>
      <c r="C35" s="19">
        <v>44879</v>
      </c>
      <c r="D35" s="19">
        <v>44879</v>
      </c>
      <c r="E35" s="16">
        <f t="shared" si="0"/>
        <v>0</v>
      </c>
      <c r="F35" s="17">
        <f t="shared" si="1"/>
        <v>0</v>
      </c>
    </row>
    <row r="36" spans="1:6" ht="20.100000000000001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Farid-PC</cp:lastModifiedBy>
  <dcterms:created xsi:type="dcterms:W3CDTF">2015-06-05T18:17:20Z</dcterms:created>
  <dcterms:modified xsi:type="dcterms:W3CDTF">2023-05-22T06:47:01Z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