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iesenwines-my.sharepoint.com/personal/shane_vivian_giesengroup_co_nz/Documents/06 Power BI and Cubes/DNA Help/"/>
    </mc:Choice>
  </mc:AlternateContent>
  <xr:revisionPtr revIDLastSave="0" documentId="8_{C1AA6BC5-8004-471E-AF21-59F29473CE6F}" xr6:coauthVersionLast="47" xr6:coauthVersionMax="47" xr10:uidLastSave="{00000000-0000-0000-0000-000000000000}"/>
  <bookViews>
    <workbookView xWindow="-25605" yWindow="2025" windowWidth="23040" windowHeight="12120"/>
  </bookViews>
  <sheets>
    <sheet name="Febyearend" sheetId="1" r:id="rId1"/>
  </sheets>
  <calcPr calcId="0"/>
</workbook>
</file>

<file path=xl/calcChain.xml><?xml version="1.0" encoding="utf-8"?>
<calcChain xmlns="http://schemas.openxmlformats.org/spreadsheetml/2006/main">
  <c r="E27" i="1" l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15" i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3" i="1"/>
  <c r="E4" i="1" s="1"/>
  <c r="E5" i="1" l="1"/>
  <c r="E6" i="1" l="1"/>
  <c r="E7" i="1" l="1"/>
  <c r="E8" i="1" l="1"/>
  <c r="E9" i="1" l="1"/>
  <c r="E10" i="1" l="1"/>
  <c r="E11" i="1" l="1"/>
  <c r="E12" i="1" l="1"/>
  <c r="E13" i="1" l="1"/>
  <c r="E14" i="1" l="1"/>
</calcChain>
</file>

<file path=xl/comments1.xml><?xml version="1.0" encoding="utf-8"?>
<comments xmlns="http://schemas.openxmlformats.org/spreadsheetml/2006/main">
  <authors>
    <author>Shane Vivian</author>
  </authors>
  <commentList>
    <comment ref="D1" authorId="0" shapeId="0">
      <text>
        <r>
          <rPr>
            <sz val="9"/>
            <color indexed="81"/>
            <rFont val="Tahoma"/>
            <charset val="1"/>
          </rPr>
          <t>Monthly Budget</t>
        </r>
      </text>
    </comment>
    <comment ref="E1" authorId="0" shapeId="0">
      <text>
        <r>
          <rPr>
            <b/>
            <sz val="9"/>
            <color indexed="81"/>
            <rFont val="Tahoma"/>
            <charset val="1"/>
          </rPr>
          <t>Year to Date Budget (Mar to Feb)</t>
        </r>
      </text>
    </comment>
    <comment ref="F1" authorId="0" shapeId="0">
      <text>
        <r>
          <rPr>
            <sz val="9"/>
            <color indexed="81"/>
            <rFont val="Tahoma"/>
            <charset val="1"/>
          </rPr>
          <t xml:space="preserve">Total Annual Budget Mar to Feb
</t>
        </r>
      </text>
    </comment>
  </commentList>
</comments>
</file>

<file path=xl/sharedStrings.xml><?xml version="1.0" encoding="utf-8"?>
<sst xmlns="http://schemas.openxmlformats.org/spreadsheetml/2006/main" count="6" uniqueCount="6">
  <si>
    <t>FY Period</t>
  </si>
  <si>
    <t>Month End</t>
  </si>
  <si>
    <t>Winery Year</t>
  </si>
  <si>
    <t>Budget Winery</t>
  </si>
  <si>
    <t>Amount WYTD BUD</t>
  </si>
  <si>
    <t>Amount WY Full BUD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</si>
</sst>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22" fontId="0" fillId="0" borderId="0" xfId="0" applyNumberFormat="1"/>
    <xf numFmtId="165" fontId="0" fillId="0" borderId="0" xfId="1" applyNumberFormat="1" applyFont="1"/>
    <xf numFmtId="0" fontId="0" fillId="33" borderId="0" xfId="0" applyFill="1"/>
    <xf numFmtId="22" fontId="0" fillId="33" borderId="0" xfId="0" applyNumberFormat="1" applyFill="1"/>
    <xf numFmtId="165" fontId="0" fillId="33" borderId="0" xfId="1" applyNumberFormat="1" applyFont="1" applyFill="1"/>
    <xf numFmtId="165" fontId="0" fillId="33" borderId="0" xfId="1" quotePrefix="1" applyNumberFormat="1" applyFont="1" applyFill="1"/>
    <xf numFmtId="0" fontId="0" fillId="34" borderId="0" xfId="0" applyFill="1"/>
    <xf numFmtId="22" fontId="0" fillId="34" borderId="0" xfId="0" applyNumberFormat="1" applyFill="1"/>
    <xf numFmtId="165" fontId="0" fillId="34" borderId="0" xfId="1" applyNumberFormat="1" applyFont="1" applyFill="1"/>
    <xf numFmtId="165" fontId="0" fillId="34" borderId="0" xfId="1" quotePrefix="1" applyNumberFormat="1" applyFont="1" applyFill="1"/>
    <xf numFmtId="165" fontId="0" fillId="35" borderId="0" xfId="1" applyNumberFormat="1" applyFont="1" applyFill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8"/>
  <sheetViews>
    <sheetView tabSelected="1" workbookViewId="0">
      <pane ySplit="1" topLeftCell="A20" activePane="bottomLeft" state="frozen"/>
      <selection pane="bottomLeft" activeCell="B39" sqref="B39"/>
    </sheetView>
  </sheetViews>
  <sheetFormatPr defaultRowHeight="14.4" x14ac:dyDescent="0.3"/>
  <cols>
    <col min="2" max="2" width="14.6640625" bestFit="1" customWidth="1"/>
    <col min="3" max="3" width="11.109375" customWidth="1"/>
    <col min="4" max="4" width="17.77734375" bestFit="1" customWidth="1"/>
    <col min="5" max="5" width="18.77734375" bestFit="1" customWidth="1"/>
    <col min="6" max="6" width="18.21875" bestFit="1" customWidth="1"/>
  </cols>
  <sheetData>
    <row r="1" spans="1: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3" spans="1:6" x14ac:dyDescent="0.3">
      <c r="A3" s="3">
        <v>2109</v>
      </c>
      <c r="B3" s="4">
        <v>44286</v>
      </c>
      <c r="C3" s="3">
        <v>2022</v>
      </c>
      <c r="D3" s="5">
        <v>381324</v>
      </c>
      <c r="E3" s="5">
        <f>D3</f>
        <v>381324</v>
      </c>
      <c r="F3" s="6">
        <v>4441586</v>
      </c>
    </row>
    <row r="4" spans="1:6" x14ac:dyDescent="0.3">
      <c r="A4" s="3">
        <v>2110</v>
      </c>
      <c r="B4" s="4">
        <v>44316</v>
      </c>
      <c r="C4" s="3">
        <v>2022</v>
      </c>
      <c r="D4" s="5">
        <v>430974</v>
      </c>
      <c r="E4" s="5">
        <f>E3+D4</f>
        <v>812298</v>
      </c>
      <c r="F4" s="6">
        <v>4441586</v>
      </c>
    </row>
    <row r="5" spans="1:6" x14ac:dyDescent="0.3">
      <c r="A5" s="3">
        <v>2111</v>
      </c>
      <c r="B5" s="4">
        <v>44347</v>
      </c>
      <c r="C5" s="3">
        <v>2022</v>
      </c>
      <c r="D5" s="5">
        <v>312656</v>
      </c>
      <c r="E5" s="5">
        <f t="shared" ref="E5:E14" si="0">E4+D5</f>
        <v>1124954</v>
      </c>
      <c r="F5" s="6">
        <v>4441586</v>
      </c>
    </row>
    <row r="6" spans="1:6" x14ac:dyDescent="0.3">
      <c r="A6" s="3">
        <v>2112</v>
      </c>
      <c r="B6" s="4">
        <v>44377</v>
      </c>
      <c r="C6" s="3">
        <v>2022</v>
      </c>
      <c r="D6" s="5">
        <v>326488</v>
      </c>
      <c r="E6" s="5">
        <f t="shared" si="0"/>
        <v>1451442</v>
      </c>
      <c r="F6" s="6">
        <v>4441586</v>
      </c>
    </row>
    <row r="7" spans="1:6" x14ac:dyDescent="0.3">
      <c r="A7" s="3">
        <v>2201</v>
      </c>
      <c r="B7" s="4">
        <v>44408</v>
      </c>
      <c r="C7" s="3">
        <v>2022</v>
      </c>
      <c r="D7" s="5">
        <v>429687</v>
      </c>
      <c r="E7" s="5">
        <f t="shared" si="0"/>
        <v>1881129</v>
      </c>
      <c r="F7" s="6">
        <v>4441586</v>
      </c>
    </row>
    <row r="8" spans="1:6" x14ac:dyDescent="0.3">
      <c r="A8" s="3">
        <v>2202</v>
      </c>
      <c r="B8" s="4">
        <v>44439</v>
      </c>
      <c r="C8" s="3">
        <v>2022</v>
      </c>
      <c r="D8" s="5">
        <v>375010</v>
      </c>
      <c r="E8" s="5">
        <f t="shared" si="0"/>
        <v>2256139</v>
      </c>
      <c r="F8" s="6">
        <v>4441586</v>
      </c>
    </row>
    <row r="9" spans="1:6" x14ac:dyDescent="0.3">
      <c r="A9" s="3">
        <v>2203</v>
      </c>
      <c r="B9" s="4">
        <v>44469</v>
      </c>
      <c r="C9" s="3">
        <v>2022</v>
      </c>
      <c r="D9" s="6">
        <v>439582</v>
      </c>
      <c r="E9" s="5">
        <f t="shared" si="0"/>
        <v>2695721</v>
      </c>
      <c r="F9" s="6">
        <v>4441586</v>
      </c>
    </row>
    <row r="10" spans="1:6" x14ac:dyDescent="0.3">
      <c r="A10" s="3">
        <v>2204</v>
      </c>
      <c r="B10" s="4">
        <v>44500</v>
      </c>
      <c r="C10" s="3">
        <v>2022</v>
      </c>
      <c r="D10" s="5">
        <v>322867</v>
      </c>
      <c r="E10" s="5">
        <f t="shared" si="0"/>
        <v>3018588</v>
      </c>
      <c r="F10" s="6">
        <v>4441586</v>
      </c>
    </row>
    <row r="11" spans="1:6" x14ac:dyDescent="0.3">
      <c r="A11" s="3">
        <v>2205</v>
      </c>
      <c r="B11" s="4">
        <v>44530</v>
      </c>
      <c r="C11" s="3">
        <v>2022</v>
      </c>
      <c r="D11" s="5">
        <v>339336</v>
      </c>
      <c r="E11" s="5">
        <f t="shared" si="0"/>
        <v>3357924</v>
      </c>
      <c r="F11" s="6">
        <v>4441586</v>
      </c>
    </row>
    <row r="12" spans="1:6" x14ac:dyDescent="0.3">
      <c r="A12" s="3">
        <v>2206</v>
      </c>
      <c r="B12" s="4">
        <v>44561</v>
      </c>
      <c r="C12" s="3">
        <v>2022</v>
      </c>
      <c r="D12" s="5">
        <v>391423</v>
      </c>
      <c r="E12" s="5">
        <f t="shared" si="0"/>
        <v>3749347</v>
      </c>
      <c r="F12" s="6">
        <v>4441586</v>
      </c>
    </row>
    <row r="13" spans="1:6" x14ac:dyDescent="0.3">
      <c r="A13" s="3">
        <v>2207</v>
      </c>
      <c r="B13" s="4">
        <v>44592</v>
      </c>
      <c r="C13" s="3">
        <v>2022</v>
      </c>
      <c r="D13" s="5">
        <v>316391</v>
      </c>
      <c r="E13" s="5">
        <f t="shared" si="0"/>
        <v>4065738</v>
      </c>
      <c r="F13" s="6">
        <v>4441586</v>
      </c>
    </row>
    <row r="14" spans="1:6" x14ac:dyDescent="0.3">
      <c r="A14" s="3">
        <v>2208</v>
      </c>
      <c r="B14" s="4">
        <v>44620</v>
      </c>
      <c r="C14" s="3">
        <v>2022</v>
      </c>
      <c r="D14" s="5">
        <v>375848</v>
      </c>
      <c r="E14" s="5">
        <f t="shared" si="0"/>
        <v>4441586</v>
      </c>
      <c r="F14" s="6">
        <v>4441586</v>
      </c>
    </row>
    <row r="15" spans="1:6" x14ac:dyDescent="0.3">
      <c r="A15" s="7">
        <v>2209</v>
      </c>
      <c r="B15" s="8">
        <v>44651</v>
      </c>
      <c r="C15" s="7">
        <v>2023</v>
      </c>
      <c r="D15" s="9">
        <v>409158</v>
      </c>
      <c r="E15" s="9">
        <f>D15</f>
        <v>409158</v>
      </c>
      <c r="F15" s="9">
        <v>5193083</v>
      </c>
    </row>
    <row r="16" spans="1:6" x14ac:dyDescent="0.3">
      <c r="A16" s="7">
        <v>2210</v>
      </c>
      <c r="B16" s="8">
        <v>44681</v>
      </c>
      <c r="C16" s="7">
        <v>2023</v>
      </c>
      <c r="D16" s="9">
        <v>492784</v>
      </c>
      <c r="E16" s="9">
        <f>E15+D16</f>
        <v>901942</v>
      </c>
      <c r="F16" s="9">
        <v>5193083</v>
      </c>
    </row>
    <row r="17" spans="1:6" x14ac:dyDescent="0.3">
      <c r="A17" s="7">
        <v>2211</v>
      </c>
      <c r="B17" s="8">
        <v>44712</v>
      </c>
      <c r="C17" s="7">
        <v>2023</v>
      </c>
      <c r="D17" s="9">
        <v>488794</v>
      </c>
      <c r="E17" s="10">
        <f t="shared" ref="E17:E26" si="1">E16+D17</f>
        <v>1390736</v>
      </c>
      <c r="F17" s="9">
        <v>5193083</v>
      </c>
    </row>
    <row r="18" spans="1:6" x14ac:dyDescent="0.3">
      <c r="A18" s="7">
        <v>2212</v>
      </c>
      <c r="B18" s="8">
        <v>44742</v>
      </c>
      <c r="C18" s="7">
        <v>2023</v>
      </c>
      <c r="D18" s="9">
        <v>458108</v>
      </c>
      <c r="E18" s="9">
        <f t="shared" si="1"/>
        <v>1848844</v>
      </c>
      <c r="F18" s="9">
        <v>5193083</v>
      </c>
    </row>
    <row r="19" spans="1:6" x14ac:dyDescent="0.3">
      <c r="A19" s="7">
        <v>2301</v>
      </c>
      <c r="B19" s="8">
        <v>44773</v>
      </c>
      <c r="C19" s="7">
        <v>2023</v>
      </c>
      <c r="D19" s="9">
        <v>435944</v>
      </c>
      <c r="E19" s="9">
        <f t="shared" si="1"/>
        <v>2284788</v>
      </c>
      <c r="F19" s="9">
        <v>5193083</v>
      </c>
    </row>
    <row r="20" spans="1:6" x14ac:dyDescent="0.3">
      <c r="A20" s="7">
        <v>2302</v>
      </c>
      <c r="B20" s="8">
        <v>44804</v>
      </c>
      <c r="C20" s="7">
        <v>2023</v>
      </c>
      <c r="D20" s="9">
        <v>441304</v>
      </c>
      <c r="E20" s="9">
        <f t="shared" si="1"/>
        <v>2726092</v>
      </c>
      <c r="F20" s="9">
        <v>5193083</v>
      </c>
    </row>
    <row r="21" spans="1:6" x14ac:dyDescent="0.3">
      <c r="A21" s="7">
        <v>2303</v>
      </c>
      <c r="B21" s="8">
        <v>44834</v>
      </c>
      <c r="C21" s="7">
        <v>2023</v>
      </c>
      <c r="D21" s="9">
        <v>405348</v>
      </c>
      <c r="E21" s="9">
        <f t="shared" si="1"/>
        <v>3131440</v>
      </c>
      <c r="F21" s="9">
        <v>5193083</v>
      </c>
    </row>
    <row r="22" spans="1:6" x14ac:dyDescent="0.3">
      <c r="A22" s="7">
        <v>2304</v>
      </c>
      <c r="B22" s="8">
        <v>44865</v>
      </c>
      <c r="C22" s="7">
        <v>2023</v>
      </c>
      <c r="D22" s="9">
        <v>459037</v>
      </c>
      <c r="E22" s="9">
        <f t="shared" si="1"/>
        <v>3590477</v>
      </c>
      <c r="F22" s="9">
        <v>5193083</v>
      </c>
    </row>
    <row r="23" spans="1:6" x14ac:dyDescent="0.3">
      <c r="A23" s="7">
        <v>2305</v>
      </c>
      <c r="B23" s="8">
        <v>44895</v>
      </c>
      <c r="C23" s="7">
        <v>2023</v>
      </c>
      <c r="D23" s="9">
        <v>451503</v>
      </c>
      <c r="E23" s="9">
        <f t="shared" si="1"/>
        <v>4041980</v>
      </c>
      <c r="F23" s="9">
        <v>5193083</v>
      </c>
    </row>
    <row r="24" spans="1:6" x14ac:dyDescent="0.3">
      <c r="A24" s="7">
        <v>2306</v>
      </c>
      <c r="B24" s="8">
        <v>44926</v>
      </c>
      <c r="C24" s="7">
        <v>2023</v>
      </c>
      <c r="D24" s="9">
        <v>438813</v>
      </c>
      <c r="E24" s="9">
        <f t="shared" si="1"/>
        <v>4480793</v>
      </c>
      <c r="F24" s="9">
        <v>5193083</v>
      </c>
    </row>
    <row r="25" spans="1:6" x14ac:dyDescent="0.3">
      <c r="A25" s="7">
        <v>2307</v>
      </c>
      <c r="B25" s="8">
        <v>44957</v>
      </c>
      <c r="C25" s="7">
        <v>2023</v>
      </c>
      <c r="D25" s="9">
        <v>356936</v>
      </c>
      <c r="E25" s="9">
        <f t="shared" si="1"/>
        <v>4837729</v>
      </c>
      <c r="F25" s="9">
        <v>5193083</v>
      </c>
    </row>
    <row r="26" spans="1:6" x14ac:dyDescent="0.3">
      <c r="A26" s="7">
        <v>2308</v>
      </c>
      <c r="B26" s="8">
        <v>44985</v>
      </c>
      <c r="C26" s="7">
        <v>2023</v>
      </c>
      <c r="D26" s="9">
        <v>355354</v>
      </c>
      <c r="E26" s="9">
        <f t="shared" si="1"/>
        <v>5193083</v>
      </c>
      <c r="F26" s="9">
        <v>5193083</v>
      </c>
    </row>
    <row r="27" spans="1:6" x14ac:dyDescent="0.3">
      <c r="A27">
        <v>2309</v>
      </c>
      <c r="B27" s="1">
        <v>45016</v>
      </c>
      <c r="C27">
        <v>2024</v>
      </c>
      <c r="D27" s="2">
        <v>447733</v>
      </c>
      <c r="E27" s="2">
        <f>D27</f>
        <v>447733</v>
      </c>
      <c r="F27" s="2">
        <v>4838594</v>
      </c>
    </row>
    <row r="28" spans="1:6" x14ac:dyDescent="0.3">
      <c r="A28">
        <v>2310</v>
      </c>
      <c r="B28" s="1">
        <v>45046</v>
      </c>
      <c r="C28">
        <v>2024</v>
      </c>
      <c r="D28" s="2">
        <v>303767</v>
      </c>
      <c r="E28" s="2">
        <f>E27+D28</f>
        <v>751500</v>
      </c>
      <c r="F28" s="2">
        <v>4838594</v>
      </c>
    </row>
    <row r="29" spans="1:6" x14ac:dyDescent="0.3">
      <c r="A29">
        <v>2311</v>
      </c>
      <c r="B29" s="1">
        <v>45077</v>
      </c>
      <c r="C29">
        <v>2024</v>
      </c>
      <c r="D29" s="2">
        <v>447566</v>
      </c>
      <c r="E29" s="2">
        <f t="shared" ref="E29:E38" si="2">E28+D29</f>
        <v>1199066</v>
      </c>
      <c r="F29" s="2">
        <v>4838594</v>
      </c>
    </row>
    <row r="30" spans="1:6" x14ac:dyDescent="0.3">
      <c r="A30">
        <v>2312</v>
      </c>
      <c r="B30" s="1">
        <v>45107</v>
      </c>
      <c r="C30">
        <v>2024</v>
      </c>
      <c r="D30" s="2">
        <v>333976</v>
      </c>
      <c r="E30" s="2">
        <f t="shared" si="2"/>
        <v>1533042</v>
      </c>
      <c r="F30" s="2">
        <v>4838594</v>
      </c>
    </row>
    <row r="31" spans="1:6" x14ac:dyDescent="0.3">
      <c r="A31">
        <v>2401</v>
      </c>
      <c r="B31" s="1">
        <v>45138</v>
      </c>
      <c r="C31">
        <v>2024</v>
      </c>
      <c r="D31" s="2">
        <v>445067</v>
      </c>
      <c r="E31" s="2">
        <f t="shared" si="2"/>
        <v>1978109</v>
      </c>
      <c r="F31" s="2">
        <v>4838594</v>
      </c>
    </row>
    <row r="32" spans="1:6" x14ac:dyDescent="0.3">
      <c r="A32">
        <v>2402</v>
      </c>
      <c r="B32" s="1">
        <v>45169</v>
      </c>
      <c r="C32">
        <v>2024</v>
      </c>
      <c r="D32" s="2">
        <v>457995</v>
      </c>
      <c r="E32" s="2">
        <f t="shared" si="2"/>
        <v>2436104</v>
      </c>
      <c r="F32" s="2">
        <v>4838594</v>
      </c>
    </row>
    <row r="33" spans="1:6" x14ac:dyDescent="0.3">
      <c r="A33">
        <v>2403</v>
      </c>
      <c r="B33" s="1">
        <v>45199</v>
      </c>
      <c r="C33">
        <v>2024</v>
      </c>
      <c r="D33" s="2">
        <v>419755</v>
      </c>
      <c r="E33" s="2">
        <f t="shared" si="2"/>
        <v>2855859</v>
      </c>
      <c r="F33" s="2">
        <v>4838594</v>
      </c>
    </row>
    <row r="34" spans="1:6" x14ac:dyDescent="0.3">
      <c r="A34">
        <v>2404</v>
      </c>
      <c r="B34" s="1">
        <v>45230</v>
      </c>
      <c r="C34">
        <v>2024</v>
      </c>
      <c r="D34" s="2">
        <v>476290</v>
      </c>
      <c r="E34" s="2">
        <f t="shared" si="2"/>
        <v>3332149</v>
      </c>
      <c r="F34" s="2">
        <v>4838594</v>
      </c>
    </row>
    <row r="35" spans="1:6" x14ac:dyDescent="0.3">
      <c r="A35">
        <v>2405</v>
      </c>
      <c r="B35" s="1">
        <v>45260</v>
      </c>
      <c r="C35">
        <v>2024</v>
      </c>
      <c r="D35" s="2">
        <v>345762</v>
      </c>
      <c r="E35" s="2">
        <f t="shared" si="2"/>
        <v>3677911</v>
      </c>
      <c r="F35" s="2">
        <v>4838594</v>
      </c>
    </row>
    <row r="36" spans="1:6" x14ac:dyDescent="0.3">
      <c r="A36">
        <v>2406</v>
      </c>
      <c r="B36" s="1">
        <v>45291</v>
      </c>
      <c r="C36">
        <v>2024</v>
      </c>
      <c r="D36" s="2">
        <v>324396</v>
      </c>
      <c r="E36" s="2">
        <f t="shared" si="2"/>
        <v>4002307</v>
      </c>
      <c r="F36" s="2">
        <v>4838594</v>
      </c>
    </row>
    <row r="37" spans="1:6" x14ac:dyDescent="0.3">
      <c r="A37">
        <v>2407</v>
      </c>
      <c r="B37" s="1">
        <v>45322</v>
      </c>
      <c r="C37">
        <v>2024</v>
      </c>
      <c r="D37" s="2">
        <v>439950</v>
      </c>
      <c r="E37" s="2">
        <f t="shared" si="2"/>
        <v>4442257</v>
      </c>
      <c r="F37" s="2">
        <v>4838594</v>
      </c>
    </row>
    <row r="38" spans="1:6" x14ac:dyDescent="0.3">
      <c r="A38">
        <v>2408</v>
      </c>
      <c r="B38" s="1">
        <v>45351</v>
      </c>
      <c r="C38">
        <v>2024</v>
      </c>
      <c r="D38" s="2">
        <v>396337</v>
      </c>
      <c r="E38" s="2">
        <f t="shared" si="2"/>
        <v>4838594</v>
      </c>
      <c r="F38" s="11">
        <v>5877793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1E930F0DFB7469122BC2EB61FA34A" ma:contentTypeVersion="18" ma:contentTypeDescription="Create a new document." ma:contentTypeScope="" ma:versionID="451c52d3e5e86995ff306c9c5b83a7d3">
  <xsd:schema xmlns:xsd="http://www.w3.org/2001/XMLSchema" xmlns:xs="http://www.w3.org/2001/XMLSchema" xmlns:p="http://schemas.microsoft.com/office/2006/metadata/properties" xmlns:ns3="90ff33b7-3b54-4607-8bae-9a4446404a13" xmlns:ns4="b6d62375-9bc3-40ee-a42b-9efdc9e4e649" targetNamespace="http://schemas.microsoft.com/office/2006/metadata/properties" ma:root="true" ma:fieldsID="89929f9aa8e081115d9b4a48aae4cded" ns3:_="" ns4:_="">
    <xsd:import namespace="90ff33b7-3b54-4607-8bae-9a4446404a13"/>
    <xsd:import namespace="b6d62375-9bc3-40ee-a42b-9efdc9e4e64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ff33b7-3b54-4607-8bae-9a4446404a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d62375-9bc3-40ee-a42b-9efdc9e4e64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0ff33b7-3b54-4607-8bae-9a4446404a13" xsi:nil="true"/>
  </documentManagement>
</p:properties>
</file>

<file path=customXml/itemProps1.xml><?xml version="1.0" encoding="utf-8"?>
<ds:datastoreItem xmlns:ds="http://schemas.openxmlformats.org/officeDocument/2006/customXml" ds:itemID="{8EE41B69-598C-4F58-BE34-07A70C6200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ff33b7-3b54-4607-8bae-9a4446404a13"/>
    <ds:schemaRef ds:uri="b6d62375-9bc3-40ee-a42b-9efdc9e4e6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A40281-295F-4EBD-92F5-7AFA6A2D07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27F883-1EAC-4D81-99FF-3944DC2FBDD1}">
  <ds:schemaRefs>
    <ds:schemaRef ds:uri="b6d62375-9bc3-40ee-a42b-9efdc9e4e649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90ff33b7-3b54-4607-8bae-9a4446404a13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Febyearend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Shane Vivian</cp:lastModifiedBy>
  <dcterms:created xsi:type="dcterms:W3CDTF">2023-12-19T21:25:06Z</dcterms:created>
  <dcterms:modified xsi:type="dcterms:W3CDTF">2023-12-19T21:25:06Z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0x010100DF21E930F0DFB7469122BC2EB61FA34A</vt:lpwstr>
  </property>
</Properties>
</file>