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02b1376107c26b2/Desktop/Enterprise DNA/"/>
    </mc:Choice>
  </mc:AlternateContent>
  <xr:revisionPtr revIDLastSave="0" documentId="8_{42DFE7B3-AAE7-4F6E-83A2-1B18522728D3}" xr6:coauthVersionLast="46" xr6:coauthVersionMax="46" xr10:uidLastSave="{00000000-0000-0000-0000-000000000000}"/>
  <bookViews>
    <workbookView xWindow="-108" yWindow="492" windowWidth="23256" windowHeight="11976" firstSheet="1" activeTab="1" xr2:uid="{CB88BE03-B172-4AA2-9AD0-4DF5B555BB65}"/>
  </bookViews>
  <sheets>
    <sheet name="Formula for Adj and Targ" sheetId="3" r:id="rId1"/>
    <sheet name="Final (calc PAY) for PBI uploa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3" i="2" l="1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O268" i="2"/>
  <c r="K268" i="2"/>
  <c r="O267" i="2"/>
  <c r="K267" i="2"/>
  <c r="O266" i="2"/>
  <c r="K266" i="2"/>
  <c r="O265" i="2"/>
  <c r="K265" i="2"/>
  <c r="O264" i="2"/>
  <c r="K264" i="2"/>
  <c r="O263" i="2"/>
  <c r="K263" i="2"/>
  <c r="O262" i="2"/>
  <c r="K262" i="2"/>
  <c r="O261" i="2"/>
  <c r="K261" i="2"/>
  <c r="O260" i="2"/>
  <c r="K260" i="2"/>
  <c r="O259" i="2"/>
  <c r="K259" i="2"/>
  <c r="O258" i="2"/>
  <c r="K258" i="2"/>
  <c r="O257" i="2"/>
  <c r="K257" i="2"/>
  <c r="O256" i="2"/>
  <c r="K256" i="2"/>
  <c r="O255" i="2"/>
  <c r="K255" i="2"/>
  <c r="O254" i="2"/>
  <c r="M254" i="2"/>
  <c r="L254" i="2"/>
  <c r="K254" i="2"/>
  <c r="O253" i="2"/>
  <c r="K253" i="2"/>
  <c r="O252" i="2"/>
  <c r="K252" i="2"/>
  <c r="O251" i="2"/>
  <c r="K251" i="2"/>
  <c r="O250" i="2"/>
  <c r="K250" i="2"/>
  <c r="O249" i="2"/>
  <c r="K249" i="2"/>
  <c r="O248" i="2"/>
  <c r="K248" i="2"/>
  <c r="O247" i="2"/>
  <c r="K247" i="2"/>
  <c r="O246" i="2"/>
  <c r="K246" i="2"/>
  <c r="O245" i="2"/>
  <c r="K245" i="2"/>
  <c r="O244" i="2"/>
  <c r="K244" i="2"/>
  <c r="O243" i="2"/>
  <c r="K243" i="2"/>
  <c r="O242" i="2"/>
  <c r="L242" i="2"/>
  <c r="M242" i="2" s="1"/>
  <c r="K242" i="2"/>
  <c r="O241" i="2"/>
  <c r="M241" i="2"/>
  <c r="L241" i="2"/>
  <c r="K241" i="2"/>
  <c r="O240" i="2"/>
  <c r="K240" i="2"/>
  <c r="O239" i="2"/>
  <c r="K239" i="2"/>
  <c r="O238" i="2"/>
  <c r="K238" i="2"/>
  <c r="O237" i="2"/>
  <c r="K237" i="2"/>
  <c r="O236" i="2"/>
  <c r="K236" i="2"/>
  <c r="O235" i="2"/>
  <c r="K235" i="2"/>
  <c r="O234" i="2"/>
  <c r="K234" i="2"/>
  <c r="O233" i="2"/>
  <c r="K233" i="2"/>
  <c r="O232" i="2"/>
  <c r="K232" i="2"/>
  <c r="O231" i="2"/>
  <c r="K231" i="2"/>
  <c r="O230" i="2"/>
  <c r="K230" i="2"/>
  <c r="O229" i="2"/>
  <c r="K229" i="2"/>
  <c r="O228" i="2"/>
  <c r="K228" i="2"/>
  <c r="O227" i="2"/>
  <c r="M227" i="2"/>
  <c r="L227" i="2"/>
  <c r="K227" i="2"/>
  <c r="O226" i="2"/>
  <c r="K226" i="2"/>
  <c r="O225" i="2"/>
  <c r="K225" i="2"/>
  <c r="O224" i="2"/>
  <c r="K224" i="2"/>
  <c r="O223" i="2"/>
  <c r="K223" i="2"/>
  <c r="O222" i="2"/>
  <c r="K222" i="2"/>
  <c r="O221" i="2"/>
  <c r="K221" i="2"/>
  <c r="O220" i="2"/>
  <c r="M220" i="2"/>
  <c r="L220" i="2"/>
  <c r="L221" i="2" s="1"/>
  <c r="M221" i="2" s="1"/>
  <c r="K220" i="2"/>
  <c r="O219" i="2"/>
  <c r="K219" i="2"/>
  <c r="O218" i="2"/>
  <c r="K218" i="2"/>
  <c r="O217" i="2"/>
  <c r="K217" i="2"/>
  <c r="O216" i="2"/>
  <c r="K216" i="2"/>
  <c r="O215" i="2"/>
  <c r="K215" i="2"/>
  <c r="O214" i="2"/>
  <c r="K214" i="2"/>
  <c r="O213" i="2"/>
  <c r="K213" i="2"/>
  <c r="O212" i="2"/>
  <c r="K212" i="2"/>
  <c r="O211" i="2"/>
  <c r="K211" i="2"/>
  <c r="O210" i="2"/>
  <c r="K210" i="2"/>
  <c r="O209" i="2"/>
  <c r="K209" i="2"/>
  <c r="O208" i="2"/>
  <c r="K208" i="2"/>
  <c r="O207" i="2"/>
  <c r="K207" i="2"/>
  <c r="O206" i="2"/>
  <c r="L206" i="2"/>
  <c r="M206" i="2" s="1"/>
  <c r="K206" i="2"/>
  <c r="O205" i="2"/>
  <c r="M205" i="2"/>
  <c r="L205" i="2"/>
  <c r="K205" i="2"/>
  <c r="O204" i="2"/>
  <c r="K204" i="2"/>
  <c r="O203" i="2"/>
  <c r="K203" i="2"/>
  <c r="O202" i="2"/>
  <c r="K202" i="2"/>
  <c r="O201" i="2"/>
  <c r="K201" i="2"/>
  <c r="O200" i="2"/>
  <c r="K200" i="2"/>
  <c r="O199" i="2"/>
  <c r="K199" i="2"/>
  <c r="O198" i="2"/>
  <c r="K198" i="2"/>
  <c r="O197" i="2"/>
  <c r="K197" i="2"/>
  <c r="O196" i="2"/>
  <c r="K196" i="2"/>
  <c r="O195" i="2"/>
  <c r="K195" i="2"/>
  <c r="O194" i="2"/>
  <c r="K194" i="2"/>
  <c r="O193" i="2"/>
  <c r="K193" i="2"/>
  <c r="O192" i="2"/>
  <c r="K192" i="2"/>
  <c r="O191" i="2"/>
  <c r="M191" i="2"/>
  <c r="L191" i="2"/>
  <c r="K191" i="2"/>
  <c r="O190" i="2"/>
  <c r="K190" i="2"/>
  <c r="O189" i="2"/>
  <c r="K189" i="2"/>
  <c r="O188" i="2"/>
  <c r="M188" i="2"/>
  <c r="L188" i="2"/>
  <c r="K188" i="2"/>
  <c r="O187" i="2"/>
  <c r="K187" i="2"/>
  <c r="O186" i="2"/>
  <c r="K186" i="2"/>
  <c r="O185" i="2"/>
  <c r="K185" i="2"/>
  <c r="O184" i="2"/>
  <c r="K184" i="2"/>
  <c r="O183" i="2"/>
  <c r="K183" i="2"/>
  <c r="O182" i="2"/>
  <c r="K182" i="2"/>
  <c r="O181" i="2"/>
  <c r="M181" i="2"/>
  <c r="L181" i="2"/>
  <c r="L182" i="2" s="1"/>
  <c r="M182" i="2" s="1"/>
  <c r="K181" i="2"/>
  <c r="O180" i="2"/>
  <c r="K180" i="2"/>
  <c r="O179" i="2"/>
  <c r="K179" i="2"/>
  <c r="O178" i="2"/>
  <c r="K178" i="2"/>
  <c r="O177" i="2"/>
  <c r="K177" i="2"/>
  <c r="O176" i="2"/>
  <c r="K176" i="2"/>
  <c r="O175" i="2"/>
  <c r="K175" i="2"/>
  <c r="O174" i="2"/>
  <c r="K174" i="2"/>
  <c r="O173" i="2"/>
  <c r="K173" i="2"/>
  <c r="O172" i="2"/>
  <c r="K172" i="2"/>
  <c r="O171" i="2"/>
  <c r="K171" i="2"/>
  <c r="O170" i="2"/>
  <c r="K170" i="2"/>
  <c r="O169" i="2"/>
  <c r="K169" i="2"/>
  <c r="O168" i="2"/>
  <c r="K168" i="2"/>
  <c r="O167" i="2"/>
  <c r="M167" i="2"/>
  <c r="L167" i="2"/>
  <c r="K167" i="2"/>
  <c r="O166" i="2"/>
  <c r="K166" i="2"/>
  <c r="O165" i="2"/>
  <c r="K165" i="2"/>
  <c r="O164" i="2"/>
  <c r="K164" i="2"/>
  <c r="O163" i="2"/>
  <c r="K163" i="2"/>
  <c r="O162" i="2"/>
  <c r="K162" i="2"/>
  <c r="O161" i="2"/>
  <c r="K161" i="2"/>
  <c r="O160" i="2"/>
  <c r="M160" i="2"/>
  <c r="L160" i="2"/>
  <c r="L161" i="2" s="1"/>
  <c r="M161" i="2" s="1"/>
  <c r="K160" i="2"/>
  <c r="O159" i="2"/>
  <c r="K159" i="2"/>
  <c r="O158" i="2"/>
  <c r="K158" i="2"/>
  <c r="O157" i="2"/>
  <c r="K157" i="2"/>
  <c r="O156" i="2"/>
  <c r="K156" i="2"/>
  <c r="O155" i="2"/>
  <c r="K155" i="2"/>
  <c r="O154" i="2"/>
  <c r="K154" i="2"/>
  <c r="O153" i="2"/>
  <c r="K153" i="2"/>
  <c r="O152" i="2"/>
  <c r="K152" i="2"/>
  <c r="O151" i="2"/>
  <c r="K151" i="2"/>
  <c r="O150" i="2"/>
  <c r="K150" i="2"/>
  <c r="O149" i="2"/>
  <c r="K149" i="2"/>
  <c r="O148" i="2"/>
  <c r="K148" i="2"/>
  <c r="O147" i="2"/>
  <c r="K147" i="2"/>
  <c r="O146" i="2"/>
  <c r="M146" i="2"/>
  <c r="L146" i="2"/>
  <c r="K146" i="2"/>
  <c r="O145" i="2"/>
  <c r="K145" i="2"/>
  <c r="O144" i="2"/>
  <c r="K144" i="2"/>
  <c r="O143" i="2"/>
  <c r="K143" i="2"/>
  <c r="O142" i="2"/>
  <c r="K142" i="2"/>
  <c r="O141" i="2"/>
  <c r="K141" i="2"/>
  <c r="O140" i="2"/>
  <c r="K140" i="2"/>
  <c r="O139" i="2"/>
  <c r="K139" i="2"/>
  <c r="O138" i="2"/>
  <c r="K138" i="2"/>
  <c r="O137" i="2"/>
  <c r="K137" i="2"/>
  <c r="O136" i="2"/>
  <c r="K136" i="2"/>
  <c r="O135" i="2"/>
  <c r="K135" i="2"/>
  <c r="O134" i="2"/>
  <c r="M134" i="2"/>
  <c r="L134" i="2"/>
  <c r="K134" i="2"/>
  <c r="O133" i="2"/>
  <c r="K133" i="2"/>
  <c r="O132" i="2"/>
  <c r="K132" i="2"/>
  <c r="O131" i="2"/>
  <c r="K131" i="2"/>
  <c r="O130" i="2"/>
  <c r="K130" i="2"/>
  <c r="O129" i="2"/>
  <c r="K129" i="2"/>
  <c r="O128" i="2"/>
  <c r="L128" i="2"/>
  <c r="M128" i="2" s="1"/>
  <c r="K128" i="2"/>
  <c r="O127" i="2"/>
  <c r="M127" i="2"/>
  <c r="L127" i="2"/>
  <c r="K127" i="2"/>
  <c r="O126" i="2"/>
  <c r="K126" i="2"/>
  <c r="O125" i="2"/>
  <c r="K125" i="2"/>
  <c r="O124" i="2"/>
  <c r="K124" i="2"/>
  <c r="O123" i="2"/>
  <c r="K123" i="2"/>
  <c r="O122" i="2"/>
  <c r="K122" i="2"/>
  <c r="O121" i="2"/>
  <c r="K121" i="2"/>
  <c r="O120" i="2"/>
  <c r="K120" i="2"/>
  <c r="O119" i="2"/>
  <c r="K119" i="2"/>
  <c r="O118" i="2"/>
  <c r="K118" i="2"/>
  <c r="O117" i="2"/>
  <c r="K117" i="2"/>
  <c r="O116" i="2"/>
  <c r="K116" i="2"/>
  <c r="O115" i="2"/>
  <c r="K115" i="2"/>
  <c r="O114" i="2"/>
  <c r="K114" i="2"/>
  <c r="O113" i="2"/>
  <c r="M113" i="2"/>
  <c r="L113" i="2"/>
  <c r="K113" i="2"/>
  <c r="O112" i="2"/>
  <c r="K112" i="2"/>
  <c r="O111" i="2"/>
  <c r="K111" i="2"/>
  <c r="O110" i="2"/>
  <c r="K110" i="2"/>
  <c r="O109" i="2"/>
  <c r="K109" i="2"/>
  <c r="O108" i="2"/>
  <c r="K108" i="2"/>
  <c r="O107" i="2"/>
  <c r="K107" i="2"/>
  <c r="O106" i="2"/>
  <c r="M106" i="2"/>
  <c r="L106" i="2"/>
  <c r="L107" i="2" s="1"/>
  <c r="M107" i="2" s="1"/>
  <c r="K106" i="2"/>
  <c r="O105" i="2"/>
  <c r="K105" i="2"/>
  <c r="O104" i="2"/>
  <c r="K104" i="2"/>
  <c r="O103" i="2"/>
  <c r="K103" i="2"/>
  <c r="O102" i="2"/>
  <c r="K102" i="2"/>
  <c r="O101" i="2"/>
  <c r="K101" i="2"/>
  <c r="O100" i="2"/>
  <c r="K100" i="2"/>
  <c r="O99" i="2"/>
  <c r="K99" i="2"/>
  <c r="O98" i="2"/>
  <c r="K98" i="2"/>
  <c r="O97" i="2"/>
  <c r="K97" i="2"/>
  <c r="O96" i="2"/>
  <c r="K96" i="2"/>
  <c r="O95" i="2"/>
  <c r="K95" i="2"/>
  <c r="O94" i="2"/>
  <c r="K94" i="2"/>
  <c r="O93" i="2"/>
  <c r="K93" i="2"/>
  <c r="O92" i="2"/>
  <c r="M92" i="2"/>
  <c r="L92" i="2"/>
  <c r="K92" i="2"/>
  <c r="O91" i="2"/>
  <c r="K91" i="2"/>
  <c r="O90" i="2"/>
  <c r="K90" i="2"/>
  <c r="O89" i="2"/>
  <c r="K89" i="2"/>
  <c r="O88" i="2"/>
  <c r="K88" i="2"/>
  <c r="O87" i="2"/>
  <c r="K87" i="2"/>
  <c r="O86" i="2"/>
  <c r="K86" i="2"/>
  <c r="O85" i="2"/>
  <c r="M85" i="2"/>
  <c r="L85" i="2"/>
  <c r="L86" i="2" s="1"/>
  <c r="M86" i="2" s="1"/>
  <c r="K85" i="2"/>
  <c r="O84" i="2"/>
  <c r="K84" i="2"/>
  <c r="O83" i="2"/>
  <c r="K83" i="2"/>
  <c r="O82" i="2"/>
  <c r="K82" i="2"/>
  <c r="O81" i="2"/>
  <c r="K81" i="2"/>
  <c r="O80" i="2"/>
  <c r="K80" i="2"/>
  <c r="O79" i="2"/>
  <c r="K79" i="2"/>
  <c r="O78" i="2"/>
  <c r="K78" i="2"/>
  <c r="O77" i="2"/>
  <c r="K77" i="2"/>
  <c r="O76" i="2"/>
  <c r="K76" i="2"/>
  <c r="O75" i="2"/>
  <c r="K75" i="2"/>
  <c r="O74" i="2"/>
  <c r="K74" i="2"/>
  <c r="O73" i="2"/>
  <c r="K73" i="2"/>
  <c r="O72" i="2"/>
  <c r="K72" i="2"/>
  <c r="O71" i="2"/>
  <c r="K71" i="2"/>
  <c r="O70" i="2"/>
  <c r="K70" i="2"/>
  <c r="O69" i="2"/>
  <c r="K69" i="2"/>
  <c r="O68" i="2"/>
  <c r="K68" i="2"/>
  <c r="O67" i="2"/>
  <c r="K67" i="2"/>
  <c r="O66" i="2"/>
  <c r="K66" i="2"/>
  <c r="O65" i="2"/>
  <c r="M65" i="2"/>
  <c r="L65" i="2"/>
  <c r="K65" i="2"/>
  <c r="O64" i="2"/>
  <c r="K64" i="2"/>
  <c r="O63" i="2"/>
  <c r="K63" i="2"/>
  <c r="O62" i="2"/>
  <c r="K62" i="2"/>
  <c r="O61" i="2"/>
  <c r="K61" i="2"/>
  <c r="O60" i="2"/>
  <c r="K60" i="2"/>
  <c r="O59" i="2"/>
  <c r="K59" i="2"/>
  <c r="O58" i="2"/>
  <c r="M58" i="2"/>
  <c r="L58" i="2"/>
  <c r="L59" i="2" s="1"/>
  <c r="M59" i="2" s="1"/>
  <c r="K58" i="2"/>
  <c r="O57" i="2"/>
  <c r="K57" i="2"/>
  <c r="O56" i="2"/>
  <c r="K56" i="2"/>
  <c r="O55" i="2"/>
  <c r="K55" i="2"/>
  <c r="O54" i="2"/>
  <c r="K54" i="2"/>
  <c r="O53" i="2"/>
  <c r="K53" i="2"/>
  <c r="O52" i="2"/>
  <c r="K52" i="2"/>
  <c r="O51" i="2"/>
  <c r="K51" i="2"/>
  <c r="O50" i="2"/>
  <c r="K50" i="2"/>
  <c r="O49" i="2"/>
  <c r="K49" i="2"/>
  <c r="O48" i="2"/>
  <c r="K48" i="2"/>
  <c r="O47" i="2"/>
  <c r="K47" i="2"/>
  <c r="O46" i="2"/>
  <c r="K46" i="2"/>
  <c r="O45" i="2"/>
  <c r="K45" i="2"/>
  <c r="O44" i="2"/>
  <c r="M44" i="2"/>
  <c r="L44" i="2"/>
  <c r="K44" i="2"/>
  <c r="O43" i="2"/>
  <c r="K43" i="2"/>
  <c r="O42" i="2"/>
  <c r="K42" i="2"/>
  <c r="O41" i="2"/>
  <c r="K41" i="2"/>
  <c r="O40" i="2"/>
  <c r="K40" i="2"/>
  <c r="O39" i="2"/>
  <c r="K39" i="2"/>
  <c r="O38" i="2"/>
  <c r="K38" i="2"/>
  <c r="O37" i="2"/>
  <c r="M37" i="2"/>
  <c r="L37" i="2"/>
  <c r="L38" i="2" s="1"/>
  <c r="M38" i="2" s="1"/>
  <c r="K37" i="2"/>
  <c r="O36" i="2"/>
  <c r="K36" i="2"/>
  <c r="O35" i="2"/>
  <c r="K35" i="2"/>
  <c r="O34" i="2"/>
  <c r="K34" i="2"/>
  <c r="O33" i="2"/>
  <c r="K33" i="2"/>
  <c r="O32" i="2"/>
  <c r="K32" i="2"/>
  <c r="O31" i="2"/>
  <c r="K31" i="2"/>
  <c r="O30" i="2"/>
  <c r="K30" i="2"/>
  <c r="O29" i="2"/>
  <c r="K29" i="2"/>
  <c r="O28" i="2"/>
  <c r="K28" i="2"/>
  <c r="O27" i="2"/>
  <c r="K27" i="2"/>
  <c r="O26" i="2"/>
  <c r="K26" i="2"/>
  <c r="O25" i="2"/>
  <c r="K25" i="2"/>
  <c r="O24" i="2"/>
  <c r="K24" i="2"/>
  <c r="O23" i="2"/>
  <c r="M23" i="2"/>
  <c r="L23" i="2"/>
  <c r="K23" i="2"/>
  <c r="O22" i="2"/>
  <c r="K22" i="2"/>
  <c r="O21" i="2"/>
  <c r="K21" i="2"/>
  <c r="O20" i="2"/>
  <c r="K20" i="2"/>
  <c r="O19" i="2"/>
  <c r="K19" i="2"/>
  <c r="O18" i="2"/>
  <c r="K18" i="2"/>
  <c r="O17" i="2"/>
  <c r="K17" i="2"/>
  <c r="O16" i="2"/>
  <c r="M16" i="2"/>
  <c r="L16" i="2"/>
  <c r="L17" i="2" s="1"/>
  <c r="M17" i="2" s="1"/>
  <c r="K16" i="2"/>
  <c r="O15" i="2"/>
  <c r="K15" i="2"/>
  <c r="O14" i="2"/>
  <c r="K14" i="2"/>
  <c r="O13" i="2"/>
  <c r="K13" i="2"/>
  <c r="O12" i="2"/>
  <c r="K12" i="2"/>
  <c r="O11" i="2"/>
  <c r="K11" i="2"/>
  <c r="O10" i="2"/>
  <c r="K10" i="2"/>
  <c r="O9" i="2"/>
  <c r="M9" i="2"/>
  <c r="L9" i="2"/>
  <c r="K9" i="2"/>
  <c r="O8" i="2"/>
  <c r="K8" i="2"/>
  <c r="O7" i="2"/>
  <c r="K7" i="2"/>
  <c r="O6" i="2"/>
  <c r="K6" i="2"/>
  <c r="O5" i="2"/>
  <c r="K5" i="2"/>
  <c r="O4" i="2"/>
  <c r="K4" i="2"/>
  <c r="O3" i="2"/>
  <c r="K3" i="2"/>
  <c r="O2" i="2"/>
  <c r="M2" i="2" s="1"/>
  <c r="K2" i="2"/>
  <c r="L18" i="2" l="1"/>
  <c r="L19" i="2" s="1"/>
  <c r="L20" i="2" s="1"/>
  <c r="M11" i="2"/>
  <c r="L39" i="2"/>
  <c r="L40" i="2" s="1"/>
  <c r="L183" i="2"/>
  <c r="L184" i="2" s="1"/>
  <c r="L207" i="2"/>
  <c r="L208" i="2" s="1"/>
  <c r="L243" i="2"/>
  <c r="L244" i="2" s="1"/>
  <c r="L114" i="2"/>
  <c r="L115" i="2" s="1"/>
  <c r="M174" i="2"/>
  <c r="L174" i="2"/>
  <c r="L175" i="2" s="1"/>
  <c r="M198" i="2"/>
  <c r="L198" i="2"/>
  <c r="L199" i="2" s="1"/>
  <c r="L222" i="2"/>
  <c r="L223" i="2" s="1"/>
  <c r="L93" i="2"/>
  <c r="L94" i="2" s="1"/>
  <c r="L189" i="2"/>
  <c r="L190" i="2" s="1"/>
  <c r="M190" i="2" s="1"/>
  <c r="L228" i="2"/>
  <c r="L229" i="2" s="1"/>
  <c r="M234" i="2"/>
  <c r="L234" i="2"/>
  <c r="L235" i="2" s="1"/>
  <c r="M51" i="2"/>
  <c r="L51" i="2"/>
  <c r="L52" i="2" s="1"/>
  <c r="M120" i="2"/>
  <c r="L120" i="2"/>
  <c r="L121" i="2" s="1"/>
  <c r="L10" i="2"/>
  <c r="M10" i="2" s="1"/>
  <c r="M30" i="2"/>
  <c r="L30" i="2"/>
  <c r="L31" i="2" s="1"/>
  <c r="L66" i="2"/>
  <c r="L67" i="2" s="1"/>
  <c r="L129" i="2"/>
  <c r="L130" i="2" s="1"/>
  <c r="M99" i="2"/>
  <c r="L99" i="2"/>
  <c r="L100" i="2" s="1"/>
  <c r="L147" i="2"/>
  <c r="L148" i="2" s="1"/>
  <c r="L45" i="2"/>
  <c r="L46" i="2" s="1"/>
  <c r="L108" i="2"/>
  <c r="L109" i="2" s="1"/>
  <c r="L162" i="2"/>
  <c r="L163" i="2" s="1"/>
  <c r="M18" i="2"/>
  <c r="M213" i="2"/>
  <c r="L213" i="2"/>
  <c r="L214" i="2" s="1"/>
  <c r="M261" i="2"/>
  <c r="L261" i="2"/>
  <c r="L262" i="2" s="1"/>
  <c r="L87" i="2"/>
  <c r="L88" i="2" s="1"/>
  <c r="M153" i="2"/>
  <c r="L153" i="2"/>
  <c r="L154" i="2" s="1"/>
  <c r="L2" i="2"/>
  <c r="L3" i="2" s="1"/>
  <c r="M3" i="2" s="1"/>
  <c r="L11" i="2"/>
  <c r="L12" i="2" s="1"/>
  <c r="M12" i="2" s="1"/>
  <c r="L24" i="2"/>
  <c r="L25" i="2" s="1"/>
  <c r="L60" i="2"/>
  <c r="L61" i="2" s="1"/>
  <c r="L255" i="2"/>
  <c r="L256" i="2" s="1"/>
  <c r="L135" i="2"/>
  <c r="L136" i="2" s="1"/>
  <c r="L168" i="2"/>
  <c r="L169" i="2" s="1"/>
  <c r="L192" i="2"/>
  <c r="L193" i="2" s="1"/>
  <c r="M183" i="2" l="1"/>
  <c r="M87" i="2"/>
  <c r="M39" i="2"/>
  <c r="M20" i="2"/>
  <c r="L21" i="2"/>
  <c r="L22" i="2" s="1"/>
  <c r="M22" i="2" s="1"/>
  <c r="M162" i="2"/>
  <c r="M66" i="2"/>
  <c r="M60" i="2"/>
  <c r="M19" i="2"/>
  <c r="M93" i="2"/>
  <c r="M136" i="2"/>
  <c r="L137" i="2"/>
  <c r="L26" i="2"/>
  <c r="M25" i="2"/>
  <c r="M109" i="2"/>
  <c r="L110" i="2"/>
  <c r="M115" i="2"/>
  <c r="L116" i="2"/>
  <c r="M148" i="2"/>
  <c r="L149" i="2"/>
  <c r="M135" i="2"/>
  <c r="M24" i="2"/>
  <c r="M88" i="2"/>
  <c r="L89" i="2"/>
  <c r="M108" i="2"/>
  <c r="L236" i="2"/>
  <c r="M235" i="2"/>
  <c r="M114" i="2"/>
  <c r="M21" i="2"/>
  <c r="M193" i="2"/>
  <c r="L194" i="2"/>
  <c r="M46" i="2"/>
  <c r="L47" i="2"/>
  <c r="M130" i="2"/>
  <c r="L131" i="2"/>
  <c r="L13" i="2"/>
  <c r="M228" i="2"/>
  <c r="L224" i="2"/>
  <c r="M223" i="2"/>
  <c r="L245" i="2"/>
  <c r="M244" i="2"/>
  <c r="M192" i="2"/>
  <c r="L263" i="2"/>
  <c r="M262" i="2"/>
  <c r="M45" i="2"/>
  <c r="M129" i="2"/>
  <c r="M94" i="2"/>
  <c r="L95" i="2"/>
  <c r="M222" i="2"/>
  <c r="M243" i="2"/>
  <c r="M169" i="2"/>
  <c r="L170" i="2"/>
  <c r="L257" i="2"/>
  <c r="M256" i="2"/>
  <c r="M100" i="2"/>
  <c r="L101" i="2"/>
  <c r="M199" i="2"/>
  <c r="L200" i="2"/>
  <c r="M208" i="2"/>
  <c r="L209" i="2"/>
  <c r="M31" i="2"/>
  <c r="L32" i="2"/>
  <c r="M147" i="2"/>
  <c r="M168" i="2"/>
  <c r="M255" i="2"/>
  <c r="M154" i="2"/>
  <c r="L155" i="2"/>
  <c r="M214" i="2"/>
  <c r="L215" i="2"/>
  <c r="L4" i="2"/>
  <c r="L53" i="2"/>
  <c r="M52" i="2"/>
  <c r="M207" i="2"/>
  <c r="L230" i="2"/>
  <c r="M229" i="2"/>
  <c r="L62" i="2"/>
  <c r="M61" i="2"/>
  <c r="M121" i="2"/>
  <c r="L122" i="2"/>
  <c r="M189" i="2"/>
  <c r="M175" i="2"/>
  <c r="L176" i="2"/>
  <c r="M184" i="2"/>
  <c r="L185" i="2"/>
  <c r="M163" i="2"/>
  <c r="L164" i="2"/>
  <c r="M67" i="2"/>
  <c r="L68" i="2"/>
  <c r="L41" i="2"/>
  <c r="M40" i="2"/>
  <c r="M137" i="2" l="1"/>
  <c r="L138" i="2"/>
  <c r="M131" i="2"/>
  <c r="L132" i="2"/>
  <c r="M176" i="2"/>
  <c r="L177" i="2"/>
  <c r="M4" i="2"/>
  <c r="L5" i="2"/>
  <c r="M200" i="2"/>
  <c r="L201" i="2"/>
  <c r="M215" i="2"/>
  <c r="L216" i="2"/>
  <c r="M47" i="2"/>
  <c r="L48" i="2"/>
  <c r="M209" i="2"/>
  <c r="L210" i="2"/>
  <c r="M53" i="2"/>
  <c r="L54" i="2"/>
  <c r="M155" i="2"/>
  <c r="L156" i="2"/>
  <c r="M116" i="2"/>
  <c r="L117" i="2"/>
  <c r="M185" i="2"/>
  <c r="L186" i="2"/>
  <c r="M89" i="2"/>
  <c r="L90" i="2"/>
  <c r="M149" i="2"/>
  <c r="L150" i="2"/>
  <c r="M263" i="2"/>
  <c r="L264" i="2"/>
  <c r="M41" i="2"/>
  <c r="L42" i="2"/>
  <c r="M68" i="2"/>
  <c r="L69" i="2"/>
  <c r="M170" i="2"/>
  <c r="L171" i="2"/>
  <c r="M245" i="2"/>
  <c r="L246" i="2"/>
  <c r="M110" i="2"/>
  <c r="L111" i="2"/>
  <c r="M26" i="2"/>
  <c r="L27" i="2"/>
  <c r="M95" i="2"/>
  <c r="L96" i="2"/>
  <c r="M101" i="2"/>
  <c r="L102" i="2"/>
  <c r="M122" i="2"/>
  <c r="L123" i="2"/>
  <c r="M194" i="2"/>
  <c r="L195" i="2"/>
  <c r="M257" i="2"/>
  <c r="L258" i="2"/>
  <c r="M62" i="2"/>
  <c r="L63" i="2"/>
  <c r="M13" i="2"/>
  <c r="L14" i="2"/>
  <c r="M164" i="2"/>
  <c r="L165" i="2"/>
  <c r="M230" i="2"/>
  <c r="L231" i="2"/>
  <c r="M32" i="2"/>
  <c r="L33" i="2"/>
  <c r="M224" i="2"/>
  <c r="L225" i="2"/>
  <c r="M236" i="2"/>
  <c r="L237" i="2"/>
  <c r="L187" i="2" l="1"/>
  <c r="M187" i="2" s="1"/>
  <c r="M186" i="2"/>
  <c r="L217" i="2"/>
  <c r="M216" i="2"/>
  <c r="L70" i="2"/>
  <c r="M69" i="2"/>
  <c r="L124" i="2"/>
  <c r="M123" i="2"/>
  <c r="L15" i="2"/>
  <c r="M15" i="2" s="1"/>
  <c r="M14" i="2"/>
  <c r="L97" i="2"/>
  <c r="M96" i="2"/>
  <c r="L43" i="2"/>
  <c r="M43" i="2" s="1"/>
  <c r="M42" i="2"/>
  <c r="L157" i="2"/>
  <c r="M156" i="2"/>
  <c r="L6" i="2"/>
  <c r="M5" i="2"/>
  <c r="L232" i="2"/>
  <c r="M231" i="2"/>
  <c r="L166" i="2"/>
  <c r="M166" i="2" s="1"/>
  <c r="M165" i="2"/>
  <c r="L103" i="2"/>
  <c r="M102" i="2"/>
  <c r="L265" i="2"/>
  <c r="M264" i="2"/>
  <c r="L118" i="2"/>
  <c r="M117" i="2"/>
  <c r="L64" i="2"/>
  <c r="M64" i="2" s="1"/>
  <c r="M63" i="2"/>
  <c r="L55" i="2"/>
  <c r="M54" i="2"/>
  <c r="L226" i="2"/>
  <c r="M226" i="2" s="1"/>
  <c r="M225" i="2"/>
  <c r="L259" i="2"/>
  <c r="M258" i="2"/>
  <c r="L112" i="2"/>
  <c r="M112" i="2" s="1"/>
  <c r="M111" i="2"/>
  <c r="L151" i="2"/>
  <c r="M150" i="2"/>
  <c r="L211" i="2"/>
  <c r="M210" i="2"/>
  <c r="L133" i="2"/>
  <c r="M133" i="2" s="1"/>
  <c r="M132" i="2"/>
  <c r="L172" i="2"/>
  <c r="M171" i="2"/>
  <c r="L238" i="2"/>
  <c r="M237" i="2"/>
  <c r="L178" i="2"/>
  <c r="M177" i="2"/>
  <c r="L202" i="2"/>
  <c r="M201" i="2"/>
  <c r="L28" i="2"/>
  <c r="M27" i="2"/>
  <c r="L34" i="2"/>
  <c r="M33" i="2"/>
  <c r="L196" i="2"/>
  <c r="M195" i="2"/>
  <c r="L247" i="2"/>
  <c r="M246" i="2"/>
  <c r="L91" i="2"/>
  <c r="M91" i="2" s="1"/>
  <c r="M90" i="2"/>
  <c r="L49" i="2"/>
  <c r="M48" i="2"/>
  <c r="L139" i="2"/>
  <c r="M138" i="2"/>
  <c r="L248" i="2" l="1"/>
  <c r="M247" i="2"/>
  <c r="L239" i="2"/>
  <c r="M238" i="2"/>
  <c r="L260" i="2"/>
  <c r="M260" i="2" s="1"/>
  <c r="M259" i="2"/>
  <c r="M103" i="2"/>
  <c r="L104" i="2"/>
  <c r="M97" i="2"/>
  <c r="L98" i="2"/>
  <c r="M98" i="2" s="1"/>
  <c r="M196" i="2"/>
  <c r="L197" i="2"/>
  <c r="M197" i="2" s="1"/>
  <c r="M172" i="2"/>
  <c r="L173" i="2"/>
  <c r="M173" i="2" s="1"/>
  <c r="L35" i="2"/>
  <c r="M34" i="2"/>
  <c r="L56" i="2"/>
  <c r="M55" i="2"/>
  <c r="L233" i="2"/>
  <c r="M233" i="2" s="1"/>
  <c r="M232" i="2"/>
  <c r="M124" i="2"/>
  <c r="L125" i="2"/>
  <c r="M28" i="2"/>
  <c r="L29" i="2"/>
  <c r="M29" i="2" s="1"/>
  <c r="M211" i="2"/>
  <c r="L212" i="2"/>
  <c r="M212" i="2" s="1"/>
  <c r="M6" i="2"/>
  <c r="L7" i="2"/>
  <c r="L71" i="2"/>
  <c r="M70" i="2"/>
  <c r="M139" i="2"/>
  <c r="L140" i="2"/>
  <c r="M202" i="2"/>
  <c r="L203" i="2"/>
  <c r="M151" i="2"/>
  <c r="L152" i="2"/>
  <c r="M152" i="2" s="1"/>
  <c r="M157" i="2"/>
  <c r="L158" i="2"/>
  <c r="M217" i="2"/>
  <c r="L218" i="2"/>
  <c r="M49" i="2"/>
  <c r="L50" i="2"/>
  <c r="M50" i="2" s="1"/>
  <c r="M118" i="2"/>
  <c r="L119" i="2"/>
  <c r="M119" i="2" s="1"/>
  <c r="M178" i="2"/>
  <c r="L179" i="2"/>
  <c r="L266" i="2"/>
  <c r="M265" i="2"/>
  <c r="M266" i="2" l="1"/>
  <c r="L267" i="2"/>
  <c r="M203" i="2"/>
  <c r="L204" i="2"/>
  <c r="M204" i="2" s="1"/>
  <c r="M140" i="2"/>
  <c r="L141" i="2"/>
  <c r="M104" i="2"/>
  <c r="L105" i="2"/>
  <c r="M105" i="2" s="1"/>
  <c r="M125" i="2"/>
  <c r="L126" i="2"/>
  <c r="M126" i="2" s="1"/>
  <c r="M56" i="2"/>
  <c r="L57" i="2"/>
  <c r="M57" i="2" s="1"/>
  <c r="M179" i="2"/>
  <c r="L180" i="2"/>
  <c r="M180" i="2" s="1"/>
  <c r="M218" i="2"/>
  <c r="L219" i="2"/>
  <c r="M219" i="2" s="1"/>
  <c r="M7" i="2"/>
  <c r="L8" i="2"/>
  <c r="M8" i="2" s="1"/>
  <c r="M35" i="2"/>
  <c r="L36" i="2"/>
  <c r="M36" i="2" s="1"/>
  <c r="M158" i="2"/>
  <c r="L159" i="2"/>
  <c r="M159" i="2" s="1"/>
  <c r="M71" i="2"/>
  <c r="L72" i="2"/>
  <c r="M239" i="2"/>
  <c r="L240" i="2"/>
  <c r="M240" i="2" s="1"/>
  <c r="M248" i="2"/>
  <c r="L249" i="2"/>
  <c r="L73" i="2" l="1"/>
  <c r="M72" i="2"/>
  <c r="L142" i="2"/>
  <c r="M141" i="2"/>
  <c r="L250" i="2"/>
  <c r="M249" i="2"/>
  <c r="M267" i="2"/>
  <c r="L268" i="2"/>
  <c r="M268" i="2" s="1"/>
  <c r="L74" i="2" l="1"/>
  <c r="M73" i="2"/>
  <c r="L251" i="2"/>
  <c r="M250" i="2"/>
  <c r="M142" i="2"/>
  <c r="L143" i="2"/>
  <c r="M74" i="2" l="1"/>
  <c r="L75" i="2"/>
  <c r="M143" i="2"/>
  <c r="L144" i="2"/>
  <c r="M251" i="2"/>
  <c r="L252" i="2"/>
  <c r="L253" i="2" l="1"/>
  <c r="M253" i="2" s="1"/>
  <c r="M252" i="2"/>
  <c r="L145" i="2"/>
  <c r="M145" i="2" s="1"/>
  <c r="M144" i="2"/>
  <c r="L76" i="2"/>
  <c r="M75" i="2"/>
  <c r="M76" i="2" l="1"/>
  <c r="L77" i="2"/>
  <c r="M77" i="2" l="1"/>
  <c r="L78" i="2"/>
  <c r="L79" i="2" l="1"/>
  <c r="M78" i="2"/>
  <c r="M79" i="2" l="1"/>
  <c r="L80" i="2"/>
  <c r="M80" i="2" l="1"/>
  <c r="L81" i="2"/>
  <c r="L82" i="2" l="1"/>
  <c r="M81" i="2"/>
  <c r="L83" i="2" l="1"/>
  <c r="M82" i="2"/>
  <c r="M83" i="2" l="1"/>
  <c r="L84" i="2"/>
  <c r="M84" i="2" s="1"/>
</calcChain>
</file>

<file path=xl/sharedStrings.xml><?xml version="1.0" encoding="utf-8"?>
<sst xmlns="http://schemas.openxmlformats.org/spreadsheetml/2006/main" count="619" uniqueCount="83">
  <si>
    <t>Name</t>
  </si>
  <si>
    <t>Rate</t>
  </si>
  <si>
    <t>N</t>
  </si>
  <si>
    <t>Y</t>
  </si>
  <si>
    <t>ADP Month Year</t>
  </si>
  <si>
    <t>Starting Deficit</t>
  </si>
  <si>
    <t>Adjusted Productivity</t>
  </si>
  <si>
    <t>Target Hours</t>
  </si>
  <si>
    <t>Adj- Tar</t>
  </si>
  <si>
    <t>Y=use Positive Carryover</t>
  </si>
  <si>
    <t>Target Daily Hours</t>
  </si>
  <si>
    <t>Reset Carryover to:</t>
  </si>
  <si>
    <t>Adj-Tar</t>
  </si>
  <si>
    <t>Current Period Hourly Balance</t>
  </si>
  <si>
    <t>Paid</t>
  </si>
  <si>
    <t>Converted Date</t>
  </si>
  <si>
    <t>Type1 Starting</t>
  </si>
  <si>
    <t>Date = 5-01</t>
  </si>
  <si>
    <t>JUNE</t>
  </si>
  <si>
    <t>DAY</t>
  </si>
  <si>
    <t>ROBERT J</t>
  </si>
  <si>
    <t>, MANUEL</t>
  </si>
  <si>
    <t>ARBARA G</t>
  </si>
  <si>
    <t>, ANDREA</t>
  </si>
  <si>
    <t>DANIELLE</t>
  </si>
  <si>
    <t xml:space="preserve"> SOMERIA</t>
  </si>
  <si>
    <t>HRISTINA</t>
  </si>
  <si>
    <t xml:space="preserve"> SABRINA</t>
  </si>
  <si>
    <t>VICTORIA</t>
  </si>
  <si>
    <t xml:space="preserve"> JESSICA</t>
  </si>
  <si>
    <t xml:space="preserve"> BRIANNA</t>
  </si>
  <si>
    <t>O, TARAH</t>
  </si>
  <si>
    <t>, RACHEL</t>
  </si>
  <si>
    <t>, NICOLE</t>
  </si>
  <si>
    <t>ANDREA J</t>
  </si>
  <si>
    <t>H ELAINE</t>
  </si>
  <si>
    <t>ANNON C.</t>
  </si>
  <si>
    <t>A, MEGAN</t>
  </si>
  <si>
    <t>, THEA A</t>
  </si>
  <si>
    <t xml:space="preserve"> ALLISON</t>
  </si>
  <si>
    <t>GE, KATE</t>
  </si>
  <si>
    <t>, SHEENA</t>
  </si>
  <si>
    <t>EY, LORI</t>
  </si>
  <si>
    <t xml:space="preserve"> ZACHARY</t>
  </si>
  <si>
    <t>JONATHAN</t>
  </si>
  <si>
    <t xml:space="preserve"> KHRISTY</t>
  </si>
  <si>
    <t>RISTIN M</t>
  </si>
  <si>
    <t xml:space="preserve"> CHELSEY</t>
  </si>
  <si>
    <t>JENNIFER</t>
  </si>
  <si>
    <t xml:space="preserve"> REBECCA</t>
  </si>
  <si>
    <t>, ROBERT</t>
  </si>
  <si>
    <t>MICHELLE</t>
  </si>
  <si>
    <t>DO, DALE</t>
  </si>
  <si>
    <t>HAN PAUL</t>
  </si>
  <si>
    <t>ON, JOHN</t>
  </si>
  <si>
    <t>, BRANDI</t>
  </si>
  <si>
    <t>ICIA ANN</t>
  </si>
  <si>
    <t>, JOANNA</t>
  </si>
  <si>
    <t>, DAWN M</t>
  </si>
  <si>
    <t>MARCIA K</t>
  </si>
  <si>
    <t>NO, LACY</t>
  </si>
  <si>
    <t>LIZABETH</t>
  </si>
  <si>
    <t>N, KELLY</t>
  </si>
  <si>
    <t>, BROOKE</t>
  </si>
  <si>
    <t>E, KERRI</t>
  </si>
  <si>
    <t>, HATTIE</t>
  </si>
  <si>
    <t>, MARINA</t>
  </si>
  <si>
    <t>KATARINA</t>
  </si>
  <si>
    <t>JR, ABEL</t>
  </si>
  <si>
    <t xml:space="preserve"> ASENETT</t>
  </si>
  <si>
    <t xml:space="preserve"> MELANIE</t>
  </si>
  <si>
    <t xml:space="preserve"> BASIRAT</t>
  </si>
  <si>
    <t>MEGHAN C</t>
  </si>
  <si>
    <t>, NATHAN</t>
  </si>
  <si>
    <t>, SHARON</t>
  </si>
  <si>
    <t xml:space="preserve"> DEBRA G</t>
  </si>
  <si>
    <t xml:space="preserve"> EMILY R</t>
  </si>
  <si>
    <t>T, ERICA</t>
  </si>
  <si>
    <t>G, EMILY</t>
  </si>
  <si>
    <t>X, EMILY</t>
  </si>
  <si>
    <t>, ALIYAN</t>
  </si>
  <si>
    <t>RA-MARIE</t>
  </si>
  <si>
    <t xml:space="preserve"> WHITNEY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</si>
</sst>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\-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22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" fontId="2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2" fillId="0" borderId="0" xfId="0" applyNumberFormat="1" applyFon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quotePrefix="1"/>
    <xf numFmtId="0" fontId="0" fillId="3" borderId="0" xfId="0" applyFill="1" applyAlignment="1">
      <alignment wrapText="1"/>
    </xf>
    <xf numFmtId="165" fontId="0" fillId="3" borderId="0" xfId="0" applyNumberFormat="1" applyFill="1" applyAlignment="1">
      <alignment wrapText="1"/>
    </xf>
    <xf numFmtId="0" fontId="0" fillId="3" borderId="0" xfId="0" applyFill="1"/>
    <xf numFmtId="165" fontId="2" fillId="2" borderId="0" xfId="0" applyNumberFormat="1" applyFont="1" applyFill="1" applyAlignment="1">
      <alignment wrapText="1"/>
    </xf>
    <xf numFmtId="44" fontId="2" fillId="2" borderId="0" xfId="1" applyFont="1" applyFill="1" applyAlignment="1">
      <alignment wrapText="1"/>
    </xf>
    <xf numFmtId="165" fontId="2" fillId="2" borderId="0" xfId="0" applyNumberFormat="1" applyFont="1" applyFill="1"/>
    <xf numFmtId="44" fontId="2" fillId="2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246476</xdr:colOff>
      <xdr:row>35</xdr:row>
      <xdr:rowOff>132533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D1A35E-919C-4215-B748-42EEF153C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390476" cy="65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841EF-FC1E-4A2C-A0F6-5C39684D9FF8}">
  <dimension ref="Q1:R2"/>
  <sheetViews>
    <sheetView workbookViewId="0">
      <selection activeCell="T13" sqref="T13"/>
    </sheetView>
  </sheetViews>
  <sheetFormatPr defaultRowHeight="14.4" x14ac:dyDescent="0.3"/>
  <sheetData>
    <row r="1" spans="17:18" x14ac:dyDescent="0.3">
      <c r="Q1" t="s">
        <v>18</v>
      </c>
      <c r="R1" t="s">
        <v>19</v>
      </c>
    </row>
    <row r="2" spans="17:18" x14ac:dyDescent="0.3">
      <c r="R2">
        <v>22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ABFCA-A210-44A0-BBC6-56A54404803D}">
  <dimension ref="A1:P44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413"/>
    </sheetView>
  </sheetViews>
  <sheetFormatPr defaultRowHeight="14.4" x14ac:dyDescent="0.3"/>
  <cols>
    <col min="1" max="1" width="40.109375" customWidth="1"/>
    <col min="2" max="2" width="16.77734375" style="8" customWidth="1"/>
    <col min="3" max="3" width="16.77734375" customWidth="1"/>
    <col min="4" max="5" width="11.77734375" style="9" customWidth="1"/>
    <col min="7" max="7" width="8.77734375" customWidth="1"/>
    <col min="8" max="8" width="8.77734375" style="13" customWidth="1"/>
    <col min="9" max="10" width="8.77734375" customWidth="1"/>
    <col min="11" max="11" width="15.109375" style="6" customWidth="1"/>
    <col min="12" max="12" width="15.109375" style="16" customWidth="1"/>
    <col min="13" max="13" width="15.109375" style="17" customWidth="1"/>
    <col min="14" max="14" width="15.109375" customWidth="1"/>
    <col min="15" max="15" width="15.109375" style="7" customWidth="1"/>
    <col min="16" max="16" width="12.109375" customWidth="1"/>
  </cols>
  <sheetData>
    <row r="1" spans="1:16" s="2" customFormat="1" ht="57.6" x14ac:dyDescent="0.3">
      <c r="A1" s="2" t="s">
        <v>0</v>
      </c>
      <c r="B1" s="3" t="s">
        <v>4</v>
      </c>
      <c r="C1" s="11" t="s">
        <v>5</v>
      </c>
      <c r="D1" s="12" t="s">
        <v>6</v>
      </c>
      <c r="E1" s="12" t="s">
        <v>7</v>
      </c>
      <c r="F1" s="11" t="s">
        <v>8</v>
      </c>
      <c r="G1" s="2" t="s">
        <v>1</v>
      </c>
      <c r="H1" s="11" t="s">
        <v>9</v>
      </c>
      <c r="I1" s="2" t="s">
        <v>10</v>
      </c>
      <c r="J1" s="2" t="s">
        <v>11</v>
      </c>
      <c r="K1" s="4" t="s">
        <v>12</v>
      </c>
      <c r="L1" s="14" t="s">
        <v>13</v>
      </c>
      <c r="M1" s="15" t="s">
        <v>14</v>
      </c>
      <c r="O1" s="5" t="s">
        <v>15</v>
      </c>
      <c r="P1" s="2" t="s">
        <v>16</v>
      </c>
    </row>
    <row r="2" spans="1:16" x14ac:dyDescent="0.3">
      <c r="A2" t="s">
        <v>20</v>
      </c>
      <c r="B2" s="1">
        <v>43952</v>
      </c>
      <c r="C2" s="13">
        <v>0</v>
      </c>
      <c r="D2" s="13">
        <v>0</v>
      </c>
      <c r="E2" s="13">
        <v>100</v>
      </c>
      <c r="F2" s="13">
        <v>-100</v>
      </c>
      <c r="G2">
        <v>32</v>
      </c>
      <c r="H2" s="13" t="s">
        <v>2</v>
      </c>
      <c r="I2">
        <v>5</v>
      </c>
      <c r="K2" s="6">
        <f>F2</f>
        <v>-100</v>
      </c>
      <c r="L2" s="16">
        <f>IF(O2=43952,C2,(IF(J1&lt;&gt;"",D2-E2+J1,IF(OR(H1="Y",L1&lt;=0),D2-E2+L1,D2-E2))))</f>
        <v>0</v>
      </c>
      <c r="M2" s="17" t="str">
        <f t="shared" ref="M2:M65" si="0">IF( O2=43952,"N/A",IF(AND(L2&gt;0,H2="N"),L2*G2,0))</f>
        <v>N/A</v>
      </c>
      <c r="O2" s="7">
        <f t="shared" ref="O2:O65" si="1">B2</f>
        <v>43952</v>
      </c>
      <c r="P2" s="10" t="s">
        <v>17</v>
      </c>
    </row>
    <row r="3" spans="1:16" x14ac:dyDescent="0.3">
      <c r="A3" t="s">
        <v>20</v>
      </c>
      <c r="B3" s="1">
        <v>43983</v>
      </c>
      <c r="C3">
        <v>0</v>
      </c>
      <c r="D3">
        <v>44</v>
      </c>
      <c r="E3">
        <v>110</v>
      </c>
      <c r="F3">
        <v>-66</v>
      </c>
      <c r="G3">
        <v>32</v>
      </c>
      <c r="H3" s="13" t="s">
        <v>2</v>
      </c>
      <c r="I3">
        <v>5</v>
      </c>
      <c r="K3" s="6">
        <f t="shared" ref="K3:K66" si="2">F3</f>
        <v>-66</v>
      </c>
      <c r="L3" s="16">
        <f t="shared" ref="L3:L66" si="3">IF(O3=43952,C3,(IF(J3&lt;&gt;"",D3-E3+J3,IF(OR(H2="Y",L2&lt;=0),D3-E3+L2,D3-E3))))</f>
        <v>-66</v>
      </c>
      <c r="M3" s="17">
        <f t="shared" si="0"/>
        <v>0</v>
      </c>
      <c r="O3" s="7">
        <f t="shared" si="1"/>
        <v>43983</v>
      </c>
    </row>
    <row r="4" spans="1:16" x14ac:dyDescent="0.3">
      <c r="A4" t="s">
        <v>20</v>
      </c>
      <c r="B4" s="1">
        <v>44013</v>
      </c>
      <c r="C4">
        <v>0</v>
      </c>
      <c r="D4">
        <v>42.8</v>
      </c>
      <c r="E4">
        <v>88</v>
      </c>
      <c r="F4">
        <v>-45.3</v>
      </c>
      <c r="G4">
        <v>32</v>
      </c>
      <c r="H4" s="13" t="s">
        <v>2</v>
      </c>
      <c r="I4">
        <v>4</v>
      </c>
      <c r="K4" s="6">
        <f t="shared" si="2"/>
        <v>-45.3</v>
      </c>
      <c r="L4" s="16">
        <f t="shared" si="3"/>
        <v>-111.2</v>
      </c>
      <c r="M4" s="17">
        <f t="shared" si="0"/>
        <v>0</v>
      </c>
      <c r="O4" s="7">
        <f t="shared" si="1"/>
        <v>44013</v>
      </c>
    </row>
    <row r="5" spans="1:16" x14ac:dyDescent="0.3">
      <c r="A5" t="s">
        <v>20</v>
      </c>
      <c r="B5" s="1">
        <v>44044</v>
      </c>
      <c r="C5">
        <v>0</v>
      </c>
      <c r="D5">
        <v>40.299999999999997</v>
      </c>
      <c r="E5">
        <v>84</v>
      </c>
      <c r="F5">
        <v>-43.8</v>
      </c>
      <c r="G5">
        <v>32</v>
      </c>
      <c r="H5" s="13" t="s">
        <v>2</v>
      </c>
      <c r="I5">
        <v>4</v>
      </c>
      <c r="K5" s="6">
        <f t="shared" si="2"/>
        <v>-43.8</v>
      </c>
      <c r="L5" s="16">
        <f t="shared" si="3"/>
        <v>-154.9</v>
      </c>
      <c r="M5" s="17">
        <f t="shared" si="0"/>
        <v>0</v>
      </c>
      <c r="O5" s="7">
        <f t="shared" si="1"/>
        <v>44044</v>
      </c>
    </row>
    <row r="6" spans="1:16" x14ac:dyDescent="0.3">
      <c r="A6" t="s">
        <v>20</v>
      </c>
      <c r="B6" s="1">
        <v>44075</v>
      </c>
      <c r="C6">
        <v>0</v>
      </c>
      <c r="D6">
        <v>52.5</v>
      </c>
      <c r="E6">
        <v>110</v>
      </c>
      <c r="F6">
        <v>-57.5</v>
      </c>
      <c r="G6">
        <v>32</v>
      </c>
      <c r="H6" s="13" t="s">
        <v>2</v>
      </c>
      <c r="I6">
        <v>5</v>
      </c>
      <c r="K6" s="6">
        <f t="shared" si="2"/>
        <v>-57.5</v>
      </c>
      <c r="L6" s="16">
        <f t="shared" si="3"/>
        <v>-212.4</v>
      </c>
      <c r="M6" s="17">
        <f t="shared" si="0"/>
        <v>0</v>
      </c>
      <c r="O6" s="7">
        <f t="shared" si="1"/>
        <v>44075</v>
      </c>
    </row>
    <row r="7" spans="1:16" x14ac:dyDescent="0.3">
      <c r="A7" t="s">
        <v>20</v>
      </c>
      <c r="B7" s="1">
        <v>44105</v>
      </c>
      <c r="C7">
        <v>0</v>
      </c>
      <c r="D7">
        <v>39.299999999999997</v>
      </c>
      <c r="E7">
        <v>93.6</v>
      </c>
      <c r="F7">
        <v>-54.4</v>
      </c>
      <c r="G7">
        <v>32</v>
      </c>
      <c r="H7" s="13" t="s">
        <v>2</v>
      </c>
      <c r="I7">
        <v>5.2</v>
      </c>
      <c r="K7" s="6">
        <f t="shared" si="2"/>
        <v>-54.4</v>
      </c>
      <c r="L7" s="16">
        <f t="shared" si="3"/>
        <v>-266.7</v>
      </c>
      <c r="M7" s="17">
        <f t="shared" si="0"/>
        <v>0</v>
      </c>
      <c r="O7" s="7">
        <f t="shared" si="1"/>
        <v>44105</v>
      </c>
    </row>
    <row r="8" spans="1:16" x14ac:dyDescent="0.3">
      <c r="A8" t="s">
        <v>20</v>
      </c>
      <c r="B8" s="1">
        <v>44136</v>
      </c>
      <c r="C8">
        <v>0</v>
      </c>
      <c r="D8">
        <v>52</v>
      </c>
      <c r="E8"/>
      <c r="K8" s="6">
        <f t="shared" si="2"/>
        <v>0</v>
      </c>
      <c r="L8" s="16">
        <f t="shared" si="3"/>
        <v>-214.7</v>
      </c>
      <c r="M8" s="17">
        <f t="shared" si="0"/>
        <v>0</v>
      </c>
      <c r="O8" s="7">
        <f t="shared" si="1"/>
        <v>44136</v>
      </c>
    </row>
    <row r="9" spans="1:16" x14ac:dyDescent="0.3">
      <c r="A9" t="s">
        <v>21</v>
      </c>
      <c r="B9" s="1">
        <v>43952</v>
      </c>
      <c r="C9">
        <v>0</v>
      </c>
      <c r="D9">
        <v>0</v>
      </c>
      <c r="E9">
        <v>95</v>
      </c>
      <c r="F9">
        <v>-95</v>
      </c>
      <c r="G9">
        <v>25</v>
      </c>
      <c r="H9" s="13" t="s">
        <v>2</v>
      </c>
      <c r="I9">
        <v>5</v>
      </c>
      <c r="K9" s="6">
        <f t="shared" si="2"/>
        <v>-95</v>
      </c>
      <c r="L9" s="16">
        <f t="shared" si="3"/>
        <v>0</v>
      </c>
      <c r="M9" s="17" t="str">
        <f t="shared" si="0"/>
        <v>N/A</v>
      </c>
      <c r="O9" s="7">
        <f t="shared" si="1"/>
        <v>43952</v>
      </c>
    </row>
    <row r="10" spans="1:16" x14ac:dyDescent="0.3">
      <c r="A10" t="s">
        <v>21</v>
      </c>
      <c r="B10" s="1">
        <v>43983</v>
      </c>
      <c r="C10">
        <v>0</v>
      </c>
      <c r="D10">
        <v>80.3</v>
      </c>
      <c r="E10">
        <v>106.3</v>
      </c>
      <c r="F10">
        <v>-26</v>
      </c>
      <c r="G10">
        <v>25</v>
      </c>
      <c r="H10" s="13" t="s">
        <v>2</v>
      </c>
      <c r="I10">
        <v>5</v>
      </c>
      <c r="K10" s="6">
        <f t="shared" si="2"/>
        <v>-26</v>
      </c>
      <c r="L10" s="16">
        <f t="shared" si="3"/>
        <v>-26</v>
      </c>
      <c r="M10" s="17">
        <f t="shared" si="0"/>
        <v>0</v>
      </c>
      <c r="O10" s="7">
        <f t="shared" si="1"/>
        <v>43983</v>
      </c>
    </row>
    <row r="11" spans="1:16" x14ac:dyDescent="0.3">
      <c r="A11" t="s">
        <v>21</v>
      </c>
      <c r="B11" s="1">
        <v>44013</v>
      </c>
      <c r="C11">
        <v>0</v>
      </c>
      <c r="D11">
        <v>89.8</v>
      </c>
      <c r="E11">
        <v>102.5</v>
      </c>
      <c r="F11">
        <v>-12.8</v>
      </c>
      <c r="G11">
        <v>25</v>
      </c>
      <c r="H11" s="13" t="s">
        <v>2</v>
      </c>
      <c r="I11">
        <v>5</v>
      </c>
      <c r="K11" s="6">
        <f t="shared" si="2"/>
        <v>-12.8</v>
      </c>
      <c r="L11" s="16">
        <f t="shared" si="3"/>
        <v>-38.700000000000003</v>
      </c>
      <c r="M11" s="17">
        <f t="shared" si="0"/>
        <v>0</v>
      </c>
      <c r="O11" s="7">
        <f t="shared" si="1"/>
        <v>44013</v>
      </c>
    </row>
    <row r="12" spans="1:16" x14ac:dyDescent="0.3">
      <c r="A12" t="s">
        <v>21</v>
      </c>
      <c r="B12" s="1">
        <v>44044</v>
      </c>
      <c r="C12">
        <v>0</v>
      </c>
      <c r="D12">
        <v>86.8</v>
      </c>
      <c r="E12">
        <v>88.8</v>
      </c>
      <c r="F12">
        <v>-2</v>
      </c>
      <c r="G12">
        <v>25</v>
      </c>
      <c r="H12" s="13" t="s">
        <v>2</v>
      </c>
      <c r="I12">
        <v>5</v>
      </c>
      <c r="K12" s="6">
        <f t="shared" si="2"/>
        <v>-2</v>
      </c>
      <c r="L12" s="16">
        <f t="shared" si="3"/>
        <v>-40.700000000000003</v>
      </c>
      <c r="M12" s="17">
        <f t="shared" si="0"/>
        <v>0</v>
      </c>
      <c r="O12" s="7">
        <f t="shared" si="1"/>
        <v>44044</v>
      </c>
    </row>
    <row r="13" spans="1:16" x14ac:dyDescent="0.3">
      <c r="A13" t="s">
        <v>21</v>
      </c>
      <c r="B13" s="1">
        <v>44075</v>
      </c>
      <c r="C13">
        <v>0</v>
      </c>
      <c r="D13">
        <v>78</v>
      </c>
      <c r="E13">
        <v>108.4</v>
      </c>
      <c r="F13">
        <v>-30.4</v>
      </c>
      <c r="G13">
        <v>25</v>
      </c>
      <c r="H13" s="13" t="s">
        <v>2</v>
      </c>
      <c r="I13">
        <v>5</v>
      </c>
      <c r="K13" s="6">
        <f t="shared" si="2"/>
        <v>-30.4</v>
      </c>
      <c r="L13" s="16">
        <f t="shared" si="3"/>
        <v>-71.100000000000009</v>
      </c>
      <c r="M13" s="17">
        <f t="shared" si="0"/>
        <v>0</v>
      </c>
      <c r="O13" s="7">
        <f t="shared" si="1"/>
        <v>44075</v>
      </c>
    </row>
    <row r="14" spans="1:16" x14ac:dyDescent="0.3">
      <c r="A14" t="s">
        <v>21</v>
      </c>
      <c r="B14" s="1">
        <v>44105</v>
      </c>
      <c r="C14">
        <v>0</v>
      </c>
      <c r="D14" s="13">
        <v>84</v>
      </c>
      <c r="E14" s="13">
        <v>99.4</v>
      </c>
      <c r="F14" s="13">
        <v>-15.4</v>
      </c>
      <c r="G14">
        <v>25</v>
      </c>
      <c r="H14" s="13" t="s">
        <v>3</v>
      </c>
      <c r="I14">
        <v>5</v>
      </c>
      <c r="K14" s="6">
        <f t="shared" si="2"/>
        <v>-15.4</v>
      </c>
      <c r="L14" s="16">
        <f t="shared" si="3"/>
        <v>-86.500000000000014</v>
      </c>
      <c r="M14" s="17">
        <f t="shared" si="0"/>
        <v>0</v>
      </c>
      <c r="O14" s="7">
        <f t="shared" si="1"/>
        <v>44105</v>
      </c>
    </row>
    <row r="15" spans="1:16" x14ac:dyDescent="0.3">
      <c r="A15" t="s">
        <v>21</v>
      </c>
      <c r="B15" s="1">
        <v>44136</v>
      </c>
      <c r="C15">
        <v>0</v>
      </c>
      <c r="D15">
        <v>81</v>
      </c>
      <c r="E15"/>
      <c r="K15" s="6">
        <f t="shared" si="2"/>
        <v>0</v>
      </c>
      <c r="L15" s="16">
        <f t="shared" si="3"/>
        <v>-5.5000000000000142</v>
      </c>
      <c r="M15" s="17">
        <f t="shared" si="0"/>
        <v>0</v>
      </c>
      <c r="O15" s="7">
        <f t="shared" si="1"/>
        <v>44136</v>
      </c>
    </row>
    <row r="16" spans="1:16" x14ac:dyDescent="0.3">
      <c r="A16" t="s">
        <v>22</v>
      </c>
      <c r="B16" s="1">
        <v>43952</v>
      </c>
      <c r="C16">
        <v>-24.15</v>
      </c>
      <c r="D16">
        <v>0</v>
      </c>
      <c r="E16">
        <v>96</v>
      </c>
      <c r="F16">
        <v>-96</v>
      </c>
      <c r="G16">
        <v>30</v>
      </c>
      <c r="H16" s="13" t="s">
        <v>2</v>
      </c>
      <c r="I16">
        <v>4.8</v>
      </c>
      <c r="J16" s="9"/>
      <c r="K16" s="6">
        <f t="shared" si="2"/>
        <v>-96</v>
      </c>
      <c r="L16" s="16">
        <f t="shared" si="3"/>
        <v>-24.15</v>
      </c>
      <c r="M16" s="17" t="str">
        <f t="shared" si="0"/>
        <v>N/A</v>
      </c>
      <c r="O16" s="7">
        <f t="shared" si="1"/>
        <v>43952</v>
      </c>
    </row>
    <row r="17" spans="1:15" x14ac:dyDescent="0.3">
      <c r="A17" t="s">
        <v>22</v>
      </c>
      <c r="B17" s="1">
        <v>43983</v>
      </c>
      <c r="C17">
        <v>0</v>
      </c>
      <c r="D17">
        <v>110.3</v>
      </c>
      <c r="E17">
        <v>105.6</v>
      </c>
      <c r="F17">
        <v>4.7</v>
      </c>
      <c r="G17">
        <v>30</v>
      </c>
      <c r="H17" s="13" t="s">
        <v>2</v>
      </c>
      <c r="I17">
        <v>4.8</v>
      </c>
      <c r="K17" s="6">
        <f t="shared" si="2"/>
        <v>4.7</v>
      </c>
      <c r="L17" s="16">
        <f t="shared" si="3"/>
        <v>-19.449999999999996</v>
      </c>
      <c r="M17" s="17">
        <f t="shared" si="0"/>
        <v>0</v>
      </c>
      <c r="O17" s="7">
        <f t="shared" si="1"/>
        <v>43983</v>
      </c>
    </row>
    <row r="18" spans="1:15" x14ac:dyDescent="0.3">
      <c r="A18" t="s">
        <v>22</v>
      </c>
      <c r="B18" s="1">
        <v>44013</v>
      </c>
      <c r="C18">
        <v>0</v>
      </c>
      <c r="D18">
        <v>87.5</v>
      </c>
      <c r="E18">
        <v>88</v>
      </c>
      <c r="F18">
        <v>-0.5</v>
      </c>
      <c r="G18">
        <v>30</v>
      </c>
      <c r="H18" s="13" t="s">
        <v>2</v>
      </c>
      <c r="I18">
        <v>4</v>
      </c>
      <c r="K18" s="6">
        <f t="shared" si="2"/>
        <v>-0.5</v>
      </c>
      <c r="L18" s="16">
        <f t="shared" si="3"/>
        <v>-19.949999999999996</v>
      </c>
      <c r="M18" s="17">
        <f t="shared" si="0"/>
        <v>0</v>
      </c>
      <c r="O18" s="7">
        <f t="shared" si="1"/>
        <v>44013</v>
      </c>
    </row>
    <row r="19" spans="1:15" x14ac:dyDescent="0.3">
      <c r="A19" t="s">
        <v>22</v>
      </c>
      <c r="B19" s="1">
        <v>44044</v>
      </c>
      <c r="C19">
        <v>0</v>
      </c>
      <c r="D19">
        <v>76.5</v>
      </c>
      <c r="E19">
        <v>80</v>
      </c>
      <c r="F19">
        <v>-3.5</v>
      </c>
      <c r="G19">
        <v>30</v>
      </c>
      <c r="H19" s="13" t="s">
        <v>2</v>
      </c>
      <c r="I19">
        <v>4</v>
      </c>
      <c r="K19" s="6">
        <f t="shared" si="2"/>
        <v>-3.5</v>
      </c>
      <c r="L19" s="16">
        <f t="shared" si="3"/>
        <v>-23.449999999999996</v>
      </c>
      <c r="M19" s="17">
        <f t="shared" si="0"/>
        <v>0</v>
      </c>
      <c r="O19" s="7">
        <f t="shared" si="1"/>
        <v>44044</v>
      </c>
    </row>
    <row r="20" spans="1:15" x14ac:dyDescent="0.3">
      <c r="A20" t="s">
        <v>22</v>
      </c>
      <c r="B20" s="1">
        <v>44075</v>
      </c>
      <c r="C20">
        <v>0</v>
      </c>
      <c r="D20">
        <v>92.5</v>
      </c>
      <c r="E20">
        <v>90</v>
      </c>
      <c r="F20">
        <v>2.5</v>
      </c>
      <c r="G20">
        <v>30</v>
      </c>
      <c r="H20" s="13" t="s">
        <v>2</v>
      </c>
      <c r="I20">
        <v>4.8</v>
      </c>
      <c r="K20" s="6">
        <f t="shared" si="2"/>
        <v>2.5</v>
      </c>
      <c r="L20" s="16">
        <f t="shared" si="3"/>
        <v>-20.949999999999996</v>
      </c>
      <c r="M20" s="17">
        <f t="shared" si="0"/>
        <v>0</v>
      </c>
      <c r="O20" s="7">
        <f t="shared" si="1"/>
        <v>44075</v>
      </c>
    </row>
    <row r="21" spans="1:15" x14ac:dyDescent="0.3">
      <c r="A21" t="s">
        <v>22</v>
      </c>
      <c r="B21" s="1">
        <v>44105</v>
      </c>
      <c r="C21">
        <v>0</v>
      </c>
      <c r="D21">
        <v>78.3</v>
      </c>
      <c r="E21">
        <v>88.4</v>
      </c>
      <c r="F21">
        <v>-10.199999999999999</v>
      </c>
      <c r="G21">
        <v>30</v>
      </c>
      <c r="H21" s="13" t="s">
        <v>2</v>
      </c>
      <c r="I21">
        <v>5.2</v>
      </c>
      <c r="K21" s="6">
        <f t="shared" si="2"/>
        <v>-10.199999999999999</v>
      </c>
      <c r="L21" s="16">
        <f t="shared" si="3"/>
        <v>-31.050000000000004</v>
      </c>
      <c r="M21" s="17">
        <f t="shared" si="0"/>
        <v>0</v>
      </c>
      <c r="O21" s="7">
        <f t="shared" si="1"/>
        <v>44105</v>
      </c>
    </row>
    <row r="22" spans="1:15" x14ac:dyDescent="0.3">
      <c r="A22" t="s">
        <v>22</v>
      </c>
      <c r="B22" s="1">
        <v>44136</v>
      </c>
      <c r="C22">
        <v>0</v>
      </c>
      <c r="D22">
        <v>91.5</v>
      </c>
      <c r="E22"/>
      <c r="K22" s="6">
        <f t="shared" si="2"/>
        <v>0</v>
      </c>
      <c r="L22" s="16">
        <f t="shared" si="3"/>
        <v>60.449999999999996</v>
      </c>
      <c r="M22" s="17">
        <f t="shared" si="0"/>
        <v>0</v>
      </c>
      <c r="O22" s="7">
        <f t="shared" si="1"/>
        <v>44136</v>
      </c>
    </row>
    <row r="23" spans="1:15" x14ac:dyDescent="0.3">
      <c r="A23" t="s">
        <v>23</v>
      </c>
      <c r="B23" s="1">
        <v>43952</v>
      </c>
      <c r="C23">
        <v>0</v>
      </c>
      <c r="D23">
        <v>0</v>
      </c>
      <c r="E23">
        <v>80.8</v>
      </c>
      <c r="F23">
        <v>-80.8</v>
      </c>
      <c r="G23">
        <v>30</v>
      </c>
      <c r="H23" s="13" t="s">
        <v>2</v>
      </c>
      <c r="I23">
        <v>4</v>
      </c>
      <c r="K23" s="6">
        <f t="shared" si="2"/>
        <v>-80.8</v>
      </c>
      <c r="L23" s="16">
        <f t="shared" si="3"/>
        <v>0</v>
      </c>
      <c r="M23" s="17" t="str">
        <f t="shared" si="0"/>
        <v>N/A</v>
      </c>
      <c r="O23" s="7">
        <f t="shared" si="1"/>
        <v>43952</v>
      </c>
    </row>
    <row r="24" spans="1:15" x14ac:dyDescent="0.3">
      <c r="A24" t="s">
        <v>23</v>
      </c>
      <c r="B24" s="1">
        <v>43983</v>
      </c>
      <c r="C24">
        <v>0</v>
      </c>
      <c r="D24">
        <v>39.799999999999997</v>
      </c>
      <c r="E24">
        <v>72</v>
      </c>
      <c r="F24">
        <v>-32.299999999999997</v>
      </c>
      <c r="G24">
        <v>30</v>
      </c>
      <c r="H24" s="13" t="s">
        <v>2</v>
      </c>
      <c r="I24">
        <v>4</v>
      </c>
      <c r="K24" s="6">
        <f t="shared" si="2"/>
        <v>-32.299999999999997</v>
      </c>
      <c r="L24" s="16">
        <f t="shared" si="3"/>
        <v>-32.200000000000003</v>
      </c>
      <c r="M24" s="17">
        <f t="shared" si="0"/>
        <v>0</v>
      </c>
      <c r="O24" s="7">
        <f t="shared" si="1"/>
        <v>43983</v>
      </c>
    </row>
    <row r="25" spans="1:15" x14ac:dyDescent="0.3">
      <c r="A25" t="s">
        <v>23</v>
      </c>
      <c r="B25" s="1">
        <v>44013</v>
      </c>
      <c r="C25">
        <v>0</v>
      </c>
      <c r="D25">
        <v>93</v>
      </c>
      <c r="E25">
        <v>71</v>
      </c>
      <c r="F25">
        <v>22</v>
      </c>
      <c r="G25">
        <v>30</v>
      </c>
      <c r="H25" s="13" t="s">
        <v>2</v>
      </c>
      <c r="I25">
        <v>3.2</v>
      </c>
      <c r="K25" s="6">
        <f t="shared" si="2"/>
        <v>22</v>
      </c>
      <c r="L25" s="16">
        <f t="shared" si="3"/>
        <v>-10.200000000000003</v>
      </c>
      <c r="M25" s="17">
        <f t="shared" si="0"/>
        <v>0</v>
      </c>
      <c r="O25" s="7">
        <f t="shared" si="1"/>
        <v>44013</v>
      </c>
    </row>
    <row r="26" spans="1:15" x14ac:dyDescent="0.3">
      <c r="A26" t="s">
        <v>23</v>
      </c>
      <c r="B26" s="1">
        <v>44044</v>
      </c>
      <c r="C26">
        <v>0</v>
      </c>
      <c r="D26">
        <v>76.3</v>
      </c>
      <c r="E26">
        <v>67.2</v>
      </c>
      <c r="F26">
        <v>9</v>
      </c>
      <c r="G26">
        <v>30</v>
      </c>
      <c r="H26" s="13" t="s">
        <v>2</v>
      </c>
      <c r="I26">
        <v>3.2</v>
      </c>
      <c r="K26" s="6">
        <f t="shared" si="2"/>
        <v>9</v>
      </c>
      <c r="L26" s="16">
        <f t="shared" si="3"/>
        <v>-1.1000000000000085</v>
      </c>
      <c r="M26" s="17">
        <f t="shared" si="0"/>
        <v>0</v>
      </c>
      <c r="O26" s="7">
        <f t="shared" si="1"/>
        <v>44044</v>
      </c>
    </row>
    <row r="27" spans="1:15" x14ac:dyDescent="0.3">
      <c r="A27" t="s">
        <v>23</v>
      </c>
      <c r="B27" s="1">
        <v>44075</v>
      </c>
      <c r="C27">
        <v>0</v>
      </c>
      <c r="D27">
        <v>72.5</v>
      </c>
      <c r="E27">
        <v>88.8</v>
      </c>
      <c r="F27">
        <v>-16.3</v>
      </c>
      <c r="G27">
        <v>30</v>
      </c>
      <c r="H27" s="13" t="s">
        <v>2</v>
      </c>
      <c r="I27">
        <v>4</v>
      </c>
      <c r="K27" s="6">
        <f t="shared" si="2"/>
        <v>-16.3</v>
      </c>
      <c r="L27" s="16">
        <f t="shared" si="3"/>
        <v>-17.400000000000006</v>
      </c>
      <c r="M27" s="17">
        <f t="shared" si="0"/>
        <v>0</v>
      </c>
      <c r="O27" s="7">
        <f t="shared" si="1"/>
        <v>44075</v>
      </c>
    </row>
    <row r="28" spans="1:15" x14ac:dyDescent="0.3">
      <c r="A28" t="s">
        <v>23</v>
      </c>
      <c r="B28" s="1">
        <v>44105</v>
      </c>
      <c r="C28">
        <v>0</v>
      </c>
      <c r="D28">
        <v>80.8</v>
      </c>
      <c r="E28">
        <v>88.2</v>
      </c>
      <c r="F28">
        <v>-7.4</v>
      </c>
      <c r="G28">
        <v>30</v>
      </c>
      <c r="H28" s="13" t="s">
        <v>2</v>
      </c>
      <c r="I28">
        <v>4.16</v>
      </c>
      <c r="K28" s="6">
        <f t="shared" si="2"/>
        <v>-7.4</v>
      </c>
      <c r="L28" s="16">
        <f>IF(O28=43952,C28,(IF(J28&lt;&gt;"",D28-E28+J28,IF(OR(H27="Y",L27&lt;=0),D28-E28+L27,D28-E28))))</f>
        <v>-24.800000000000011</v>
      </c>
      <c r="M28" s="17">
        <f t="shared" si="0"/>
        <v>0</v>
      </c>
      <c r="O28" s="7">
        <f t="shared" si="1"/>
        <v>44105</v>
      </c>
    </row>
    <row r="29" spans="1:15" x14ac:dyDescent="0.3">
      <c r="A29" t="s">
        <v>23</v>
      </c>
      <c r="B29" s="1">
        <v>44136</v>
      </c>
      <c r="C29">
        <v>0</v>
      </c>
      <c r="D29">
        <v>58</v>
      </c>
      <c r="E29"/>
      <c r="K29" s="6">
        <f t="shared" si="2"/>
        <v>0</v>
      </c>
      <c r="L29" s="16">
        <f t="shared" si="3"/>
        <v>33.199999999999989</v>
      </c>
      <c r="M29" s="17">
        <f t="shared" si="0"/>
        <v>0</v>
      </c>
      <c r="O29" s="7">
        <f t="shared" si="1"/>
        <v>44136</v>
      </c>
    </row>
    <row r="30" spans="1:15" x14ac:dyDescent="0.3">
      <c r="A30" t="s">
        <v>24</v>
      </c>
      <c r="B30" s="1">
        <v>43952</v>
      </c>
      <c r="C30">
        <v>10.5</v>
      </c>
      <c r="D30">
        <v>0</v>
      </c>
      <c r="E30">
        <v>75</v>
      </c>
      <c r="F30">
        <v>-75</v>
      </c>
      <c r="G30">
        <v>30</v>
      </c>
      <c r="H30" s="13" t="s">
        <v>2</v>
      </c>
      <c r="I30">
        <v>5</v>
      </c>
      <c r="K30" s="6">
        <f t="shared" si="2"/>
        <v>-75</v>
      </c>
      <c r="L30" s="16">
        <f t="shared" si="3"/>
        <v>10.5</v>
      </c>
      <c r="M30" s="17" t="str">
        <f t="shared" si="0"/>
        <v>N/A</v>
      </c>
      <c r="O30" s="7">
        <f t="shared" si="1"/>
        <v>43952</v>
      </c>
    </row>
    <row r="31" spans="1:15" x14ac:dyDescent="0.3">
      <c r="A31" t="s">
        <v>24</v>
      </c>
      <c r="B31" s="1">
        <v>43983</v>
      </c>
      <c r="C31">
        <v>0</v>
      </c>
      <c r="D31">
        <v>95</v>
      </c>
      <c r="E31">
        <v>95</v>
      </c>
      <c r="F31">
        <v>0</v>
      </c>
      <c r="G31">
        <v>30</v>
      </c>
      <c r="H31" s="13" t="s">
        <v>2</v>
      </c>
      <c r="I31">
        <v>5</v>
      </c>
      <c r="K31" s="6">
        <f t="shared" si="2"/>
        <v>0</v>
      </c>
      <c r="L31" s="16">
        <f t="shared" si="3"/>
        <v>0</v>
      </c>
      <c r="M31" s="17">
        <f t="shared" si="0"/>
        <v>0</v>
      </c>
      <c r="O31" s="7">
        <f t="shared" si="1"/>
        <v>43983</v>
      </c>
    </row>
    <row r="32" spans="1:15" x14ac:dyDescent="0.3">
      <c r="A32" t="s">
        <v>24</v>
      </c>
      <c r="B32" s="1">
        <v>44013</v>
      </c>
      <c r="C32">
        <v>0</v>
      </c>
      <c r="D32">
        <v>100.5</v>
      </c>
      <c r="E32">
        <v>76</v>
      </c>
      <c r="F32">
        <v>24.5</v>
      </c>
      <c r="G32">
        <v>30</v>
      </c>
      <c r="H32" s="13" t="s">
        <v>2</v>
      </c>
      <c r="I32">
        <v>4</v>
      </c>
      <c r="K32" s="6">
        <f t="shared" si="2"/>
        <v>24.5</v>
      </c>
      <c r="L32" s="16">
        <f t="shared" si="3"/>
        <v>24.5</v>
      </c>
      <c r="M32" s="17">
        <f t="shared" si="0"/>
        <v>735</v>
      </c>
      <c r="O32" s="7">
        <f t="shared" si="1"/>
        <v>44013</v>
      </c>
    </row>
    <row r="33" spans="1:15" x14ac:dyDescent="0.3">
      <c r="A33" t="s">
        <v>24</v>
      </c>
      <c r="B33" s="1">
        <v>44044</v>
      </c>
      <c r="C33">
        <v>0</v>
      </c>
      <c r="D33">
        <v>68.5</v>
      </c>
      <c r="E33">
        <v>77.5</v>
      </c>
      <c r="F33">
        <v>-9</v>
      </c>
      <c r="G33">
        <v>30</v>
      </c>
      <c r="H33" s="13" t="s">
        <v>2</v>
      </c>
      <c r="I33">
        <v>4</v>
      </c>
      <c r="K33" s="6">
        <f t="shared" si="2"/>
        <v>-9</v>
      </c>
      <c r="L33" s="16">
        <f t="shared" si="3"/>
        <v>-9</v>
      </c>
      <c r="M33" s="17">
        <f t="shared" si="0"/>
        <v>0</v>
      </c>
      <c r="O33" s="7">
        <f t="shared" si="1"/>
        <v>44044</v>
      </c>
    </row>
    <row r="34" spans="1:15" x14ac:dyDescent="0.3">
      <c r="A34" t="s">
        <v>24</v>
      </c>
      <c r="B34" s="1">
        <v>44075</v>
      </c>
      <c r="C34">
        <v>0</v>
      </c>
      <c r="D34">
        <v>64</v>
      </c>
      <c r="E34">
        <v>95.6</v>
      </c>
      <c r="F34">
        <v>-31.6</v>
      </c>
      <c r="G34">
        <v>30</v>
      </c>
      <c r="H34" s="13" t="s">
        <v>2</v>
      </c>
      <c r="I34">
        <v>5</v>
      </c>
      <c r="K34" s="6">
        <f t="shared" si="2"/>
        <v>-31.6</v>
      </c>
      <c r="L34" s="16">
        <f t="shared" si="3"/>
        <v>-40.599999999999994</v>
      </c>
      <c r="M34" s="17">
        <f t="shared" si="0"/>
        <v>0</v>
      </c>
      <c r="O34" s="7">
        <f t="shared" si="1"/>
        <v>44075</v>
      </c>
    </row>
    <row r="35" spans="1:15" x14ac:dyDescent="0.3">
      <c r="A35" t="s">
        <v>24</v>
      </c>
      <c r="B35" s="1">
        <v>44105</v>
      </c>
      <c r="C35">
        <v>0</v>
      </c>
      <c r="D35">
        <v>103</v>
      </c>
      <c r="E35">
        <v>98.8</v>
      </c>
      <c r="F35">
        <v>4.2</v>
      </c>
      <c r="G35">
        <v>30</v>
      </c>
      <c r="H35" s="13" t="s">
        <v>2</v>
      </c>
      <c r="I35">
        <v>5.2</v>
      </c>
      <c r="K35" s="6">
        <f t="shared" si="2"/>
        <v>4.2</v>
      </c>
      <c r="L35" s="16">
        <f t="shared" si="3"/>
        <v>-36.399999999999991</v>
      </c>
      <c r="M35" s="17">
        <f t="shared" si="0"/>
        <v>0</v>
      </c>
      <c r="O35" s="7">
        <f t="shared" si="1"/>
        <v>44105</v>
      </c>
    </row>
    <row r="36" spans="1:15" x14ac:dyDescent="0.3">
      <c r="A36" t="s">
        <v>24</v>
      </c>
      <c r="B36" s="1">
        <v>44136</v>
      </c>
      <c r="C36">
        <v>0</v>
      </c>
      <c r="D36">
        <v>65</v>
      </c>
      <c r="E36"/>
      <c r="K36" s="6">
        <f t="shared" si="2"/>
        <v>0</v>
      </c>
      <c r="L36" s="16">
        <f t="shared" si="3"/>
        <v>28.600000000000009</v>
      </c>
      <c r="M36" s="17">
        <f t="shared" si="0"/>
        <v>0</v>
      </c>
      <c r="O36" s="7">
        <f t="shared" si="1"/>
        <v>44136</v>
      </c>
    </row>
    <row r="37" spans="1:15" x14ac:dyDescent="0.3">
      <c r="A37" t="s">
        <v>25</v>
      </c>
      <c r="B37" s="1">
        <v>43952</v>
      </c>
      <c r="C37">
        <v>0</v>
      </c>
      <c r="D37">
        <v>0</v>
      </c>
      <c r="E37"/>
      <c r="K37" s="6">
        <f t="shared" si="2"/>
        <v>0</v>
      </c>
      <c r="L37" s="16">
        <f t="shared" si="3"/>
        <v>0</v>
      </c>
      <c r="M37" s="17" t="str">
        <f t="shared" si="0"/>
        <v>N/A</v>
      </c>
      <c r="O37" s="7">
        <f t="shared" si="1"/>
        <v>43952</v>
      </c>
    </row>
    <row r="38" spans="1:15" x14ac:dyDescent="0.3">
      <c r="A38" t="s">
        <v>25</v>
      </c>
      <c r="B38" s="1">
        <v>43983</v>
      </c>
      <c r="C38">
        <v>0</v>
      </c>
      <c r="D38">
        <v>96.8</v>
      </c>
      <c r="E38"/>
      <c r="K38" s="6">
        <f t="shared" si="2"/>
        <v>0</v>
      </c>
      <c r="L38" s="16">
        <f t="shared" si="3"/>
        <v>96.8</v>
      </c>
      <c r="M38" s="17">
        <f t="shared" si="0"/>
        <v>0</v>
      </c>
      <c r="O38" s="7">
        <f t="shared" si="1"/>
        <v>43983</v>
      </c>
    </row>
    <row r="39" spans="1:15" x14ac:dyDescent="0.3">
      <c r="A39" t="s">
        <v>25</v>
      </c>
      <c r="B39" s="1">
        <v>44013</v>
      </c>
      <c r="C39">
        <v>0</v>
      </c>
      <c r="D39">
        <v>87.8</v>
      </c>
      <c r="E39"/>
      <c r="K39" s="6">
        <f t="shared" si="2"/>
        <v>0</v>
      </c>
      <c r="L39" s="16">
        <f t="shared" si="3"/>
        <v>87.8</v>
      </c>
      <c r="M39" s="17">
        <f t="shared" si="0"/>
        <v>0</v>
      </c>
      <c r="O39" s="7">
        <f t="shared" si="1"/>
        <v>44013</v>
      </c>
    </row>
    <row r="40" spans="1:15" x14ac:dyDescent="0.3">
      <c r="A40" t="s">
        <v>25</v>
      </c>
      <c r="B40" s="1">
        <v>44044</v>
      </c>
      <c r="C40">
        <v>0</v>
      </c>
      <c r="D40">
        <v>88</v>
      </c>
      <c r="E40"/>
      <c r="K40" s="6">
        <f t="shared" si="2"/>
        <v>0</v>
      </c>
      <c r="L40" s="16">
        <f t="shared" si="3"/>
        <v>88</v>
      </c>
      <c r="M40" s="17">
        <f t="shared" si="0"/>
        <v>0</v>
      </c>
      <c r="O40" s="7">
        <f t="shared" si="1"/>
        <v>44044</v>
      </c>
    </row>
    <row r="41" spans="1:15" x14ac:dyDescent="0.3">
      <c r="A41" t="s">
        <v>25</v>
      </c>
      <c r="B41" s="1">
        <v>44075</v>
      </c>
      <c r="C41">
        <v>0</v>
      </c>
      <c r="D41">
        <v>83.5</v>
      </c>
      <c r="E41"/>
      <c r="K41" s="6">
        <f t="shared" si="2"/>
        <v>0</v>
      </c>
      <c r="L41" s="16">
        <f t="shared" si="3"/>
        <v>83.5</v>
      </c>
      <c r="M41" s="17">
        <f t="shared" si="0"/>
        <v>0</v>
      </c>
      <c r="O41" s="7">
        <f t="shared" si="1"/>
        <v>44075</v>
      </c>
    </row>
    <row r="42" spans="1:15" x14ac:dyDescent="0.3">
      <c r="A42" t="s">
        <v>25</v>
      </c>
      <c r="B42" s="1">
        <v>44105</v>
      </c>
      <c r="C42">
        <v>0</v>
      </c>
      <c r="D42">
        <v>91.5</v>
      </c>
      <c r="E42"/>
      <c r="K42" s="6">
        <f t="shared" si="2"/>
        <v>0</v>
      </c>
      <c r="L42" s="16">
        <f t="shared" si="3"/>
        <v>91.5</v>
      </c>
      <c r="M42" s="17">
        <f t="shared" si="0"/>
        <v>0</v>
      </c>
      <c r="O42" s="7">
        <f t="shared" si="1"/>
        <v>44105</v>
      </c>
    </row>
    <row r="43" spans="1:15" x14ac:dyDescent="0.3">
      <c r="A43" t="s">
        <v>25</v>
      </c>
      <c r="B43" s="1">
        <v>44136</v>
      </c>
      <c r="C43">
        <v>0</v>
      </c>
      <c r="D43">
        <v>80</v>
      </c>
      <c r="E43"/>
      <c r="K43" s="6">
        <f t="shared" si="2"/>
        <v>0</v>
      </c>
      <c r="L43" s="16">
        <f t="shared" si="3"/>
        <v>80</v>
      </c>
      <c r="M43" s="17">
        <f t="shared" si="0"/>
        <v>0</v>
      </c>
      <c r="O43" s="7">
        <f t="shared" si="1"/>
        <v>44136</v>
      </c>
    </row>
    <row r="44" spans="1:15" x14ac:dyDescent="0.3">
      <c r="A44" t="s">
        <v>26</v>
      </c>
      <c r="B44" s="1">
        <v>43952</v>
      </c>
      <c r="C44">
        <v>0</v>
      </c>
      <c r="D44">
        <v>0</v>
      </c>
      <c r="E44">
        <v>94.7</v>
      </c>
      <c r="F44">
        <v>-94.7</v>
      </c>
      <c r="G44">
        <v>25</v>
      </c>
      <c r="H44" s="13" t="s">
        <v>2</v>
      </c>
      <c r="I44">
        <v>5</v>
      </c>
      <c r="K44" s="6">
        <f t="shared" si="2"/>
        <v>-94.7</v>
      </c>
      <c r="L44" s="16">
        <f t="shared" si="3"/>
        <v>0</v>
      </c>
      <c r="M44" s="17" t="str">
        <f t="shared" si="0"/>
        <v>N/A</v>
      </c>
      <c r="O44" s="7">
        <f t="shared" si="1"/>
        <v>43952</v>
      </c>
    </row>
    <row r="45" spans="1:15" x14ac:dyDescent="0.3">
      <c r="A45" t="s">
        <v>26</v>
      </c>
      <c r="B45" s="1">
        <v>43983</v>
      </c>
      <c r="C45">
        <v>0</v>
      </c>
      <c r="D45">
        <v>92.3</v>
      </c>
      <c r="E45">
        <v>97.5</v>
      </c>
      <c r="F45">
        <v>-5.3</v>
      </c>
      <c r="G45">
        <v>25</v>
      </c>
      <c r="H45" s="13" t="s">
        <v>2</v>
      </c>
      <c r="I45">
        <v>5</v>
      </c>
      <c r="K45" s="6">
        <f t="shared" si="2"/>
        <v>-5.3</v>
      </c>
      <c r="L45" s="16">
        <f t="shared" si="3"/>
        <v>-5.2000000000000028</v>
      </c>
      <c r="M45" s="17">
        <f t="shared" si="0"/>
        <v>0</v>
      </c>
      <c r="O45" s="7">
        <f t="shared" si="1"/>
        <v>43983</v>
      </c>
    </row>
    <row r="46" spans="1:15" x14ac:dyDescent="0.3">
      <c r="A46" t="s">
        <v>26</v>
      </c>
      <c r="B46" s="1">
        <v>44013</v>
      </c>
      <c r="C46">
        <v>0</v>
      </c>
      <c r="D46">
        <v>84.5</v>
      </c>
      <c r="E46">
        <v>97.5</v>
      </c>
      <c r="F46">
        <v>-13</v>
      </c>
      <c r="G46">
        <v>25</v>
      </c>
      <c r="H46" s="13" t="s">
        <v>2</v>
      </c>
      <c r="I46">
        <v>5</v>
      </c>
      <c r="K46" s="6">
        <f t="shared" si="2"/>
        <v>-13</v>
      </c>
      <c r="L46" s="16">
        <f t="shared" si="3"/>
        <v>-18.200000000000003</v>
      </c>
      <c r="M46" s="17">
        <f t="shared" si="0"/>
        <v>0</v>
      </c>
      <c r="O46" s="7">
        <f t="shared" si="1"/>
        <v>44013</v>
      </c>
    </row>
    <row r="47" spans="1:15" x14ac:dyDescent="0.3">
      <c r="A47" t="s">
        <v>26</v>
      </c>
      <c r="B47" s="1">
        <v>44044</v>
      </c>
      <c r="C47">
        <v>0</v>
      </c>
      <c r="D47">
        <v>81.3</v>
      </c>
      <c r="E47">
        <v>100</v>
      </c>
      <c r="F47">
        <v>-18.8</v>
      </c>
      <c r="G47">
        <v>25</v>
      </c>
      <c r="H47" s="13" t="s">
        <v>2</v>
      </c>
      <c r="I47">
        <v>5</v>
      </c>
      <c r="K47" s="6">
        <f t="shared" si="2"/>
        <v>-18.8</v>
      </c>
      <c r="L47" s="16">
        <f t="shared" si="3"/>
        <v>-36.900000000000006</v>
      </c>
      <c r="M47" s="17">
        <f t="shared" si="0"/>
        <v>0</v>
      </c>
      <c r="O47" s="7">
        <f t="shared" si="1"/>
        <v>44044</v>
      </c>
    </row>
    <row r="48" spans="1:15" x14ac:dyDescent="0.3">
      <c r="A48" t="s">
        <v>26</v>
      </c>
      <c r="B48" s="1">
        <v>44075</v>
      </c>
      <c r="C48">
        <v>0</v>
      </c>
      <c r="D48">
        <v>80.3</v>
      </c>
      <c r="E48">
        <v>115</v>
      </c>
      <c r="F48">
        <v>-34.799999999999997</v>
      </c>
      <c r="G48">
        <v>25</v>
      </c>
      <c r="H48" s="13" t="s">
        <v>2</v>
      </c>
      <c r="I48">
        <v>5</v>
      </c>
      <c r="K48" s="6">
        <f t="shared" si="2"/>
        <v>-34.799999999999997</v>
      </c>
      <c r="L48" s="16">
        <f t="shared" si="3"/>
        <v>-71.600000000000009</v>
      </c>
      <c r="M48" s="17">
        <f t="shared" si="0"/>
        <v>0</v>
      </c>
      <c r="O48" s="7">
        <f t="shared" si="1"/>
        <v>44075</v>
      </c>
    </row>
    <row r="49" spans="1:15" x14ac:dyDescent="0.3">
      <c r="A49" t="s">
        <v>26</v>
      </c>
      <c r="B49" s="1">
        <v>44105</v>
      </c>
      <c r="C49">
        <v>0</v>
      </c>
      <c r="D49">
        <v>90.8</v>
      </c>
      <c r="E49">
        <v>110</v>
      </c>
      <c r="F49">
        <v>-19.3</v>
      </c>
      <c r="G49">
        <v>25</v>
      </c>
      <c r="H49" s="13" t="s">
        <v>3</v>
      </c>
      <c r="I49">
        <v>5</v>
      </c>
      <c r="K49" s="6">
        <f t="shared" si="2"/>
        <v>-19.3</v>
      </c>
      <c r="L49" s="16">
        <f t="shared" si="3"/>
        <v>-90.800000000000011</v>
      </c>
      <c r="M49" s="17">
        <f t="shared" si="0"/>
        <v>0</v>
      </c>
      <c r="O49" s="7">
        <f t="shared" si="1"/>
        <v>44105</v>
      </c>
    </row>
    <row r="50" spans="1:15" x14ac:dyDescent="0.3">
      <c r="A50" t="s">
        <v>26</v>
      </c>
      <c r="B50" s="1">
        <v>44136</v>
      </c>
      <c r="C50">
        <v>0</v>
      </c>
      <c r="D50">
        <v>67</v>
      </c>
      <c r="E50"/>
      <c r="K50" s="6">
        <f t="shared" si="2"/>
        <v>0</v>
      </c>
      <c r="L50" s="16">
        <f t="shared" si="3"/>
        <v>-23.800000000000011</v>
      </c>
      <c r="M50" s="17">
        <f t="shared" si="0"/>
        <v>0</v>
      </c>
      <c r="O50" s="7">
        <f t="shared" si="1"/>
        <v>44136</v>
      </c>
    </row>
    <row r="51" spans="1:15" x14ac:dyDescent="0.3">
      <c r="A51" t="s">
        <v>27</v>
      </c>
      <c r="B51" s="1">
        <v>43952</v>
      </c>
      <c r="C51">
        <v>0</v>
      </c>
      <c r="D51">
        <v>0</v>
      </c>
      <c r="E51"/>
      <c r="K51" s="6">
        <f t="shared" si="2"/>
        <v>0</v>
      </c>
      <c r="L51" s="16">
        <f t="shared" si="3"/>
        <v>0</v>
      </c>
      <c r="M51" s="17" t="str">
        <f t="shared" si="0"/>
        <v>N/A</v>
      </c>
      <c r="O51" s="7">
        <f t="shared" si="1"/>
        <v>43952</v>
      </c>
    </row>
    <row r="52" spans="1:15" x14ac:dyDescent="0.3">
      <c r="A52" t="s">
        <v>27</v>
      </c>
      <c r="B52" s="1">
        <v>43983</v>
      </c>
      <c r="C52">
        <v>0</v>
      </c>
      <c r="D52">
        <v>84</v>
      </c>
      <c r="E52"/>
      <c r="K52" s="6">
        <f t="shared" si="2"/>
        <v>0</v>
      </c>
      <c r="L52" s="16">
        <f t="shared" si="3"/>
        <v>84</v>
      </c>
      <c r="M52" s="17">
        <f t="shared" si="0"/>
        <v>0</v>
      </c>
      <c r="O52" s="7">
        <f t="shared" si="1"/>
        <v>43983</v>
      </c>
    </row>
    <row r="53" spans="1:15" x14ac:dyDescent="0.3">
      <c r="A53" t="s">
        <v>27</v>
      </c>
      <c r="B53" s="1">
        <v>44013</v>
      </c>
      <c r="C53">
        <v>0</v>
      </c>
      <c r="D53">
        <v>76.3</v>
      </c>
      <c r="E53"/>
      <c r="K53" s="6">
        <f t="shared" si="2"/>
        <v>0</v>
      </c>
      <c r="L53" s="16">
        <f t="shared" si="3"/>
        <v>76.3</v>
      </c>
      <c r="M53" s="17">
        <f t="shared" si="0"/>
        <v>0</v>
      </c>
      <c r="O53" s="7">
        <f t="shared" si="1"/>
        <v>44013</v>
      </c>
    </row>
    <row r="54" spans="1:15" x14ac:dyDescent="0.3">
      <c r="A54" t="s">
        <v>27</v>
      </c>
      <c r="B54" s="1">
        <v>44044</v>
      </c>
      <c r="C54">
        <v>0</v>
      </c>
      <c r="D54">
        <v>73.5</v>
      </c>
      <c r="E54"/>
      <c r="K54" s="6">
        <f t="shared" si="2"/>
        <v>0</v>
      </c>
      <c r="L54" s="16">
        <f t="shared" si="3"/>
        <v>73.5</v>
      </c>
      <c r="M54" s="17">
        <f t="shared" si="0"/>
        <v>0</v>
      </c>
      <c r="O54" s="7">
        <f t="shared" si="1"/>
        <v>44044</v>
      </c>
    </row>
    <row r="55" spans="1:15" x14ac:dyDescent="0.3">
      <c r="A55" t="s">
        <v>27</v>
      </c>
      <c r="B55" s="1">
        <v>44075</v>
      </c>
      <c r="C55">
        <v>0</v>
      </c>
      <c r="D55">
        <v>67</v>
      </c>
      <c r="E55"/>
      <c r="K55" s="6">
        <f t="shared" si="2"/>
        <v>0</v>
      </c>
      <c r="L55" s="16">
        <f t="shared" si="3"/>
        <v>67</v>
      </c>
      <c r="M55" s="17">
        <f t="shared" si="0"/>
        <v>0</v>
      </c>
      <c r="O55" s="7">
        <f t="shared" si="1"/>
        <v>44075</v>
      </c>
    </row>
    <row r="56" spans="1:15" x14ac:dyDescent="0.3">
      <c r="A56" t="s">
        <v>27</v>
      </c>
      <c r="B56" s="1">
        <v>44105</v>
      </c>
      <c r="C56">
        <v>0</v>
      </c>
      <c r="D56">
        <v>72.5</v>
      </c>
      <c r="E56"/>
      <c r="K56" s="6">
        <f t="shared" si="2"/>
        <v>0</v>
      </c>
      <c r="L56" s="16">
        <f t="shared" si="3"/>
        <v>72.5</v>
      </c>
      <c r="M56" s="17">
        <f t="shared" si="0"/>
        <v>0</v>
      </c>
      <c r="O56" s="7">
        <f t="shared" si="1"/>
        <v>44105</v>
      </c>
    </row>
    <row r="57" spans="1:15" x14ac:dyDescent="0.3">
      <c r="A57" t="s">
        <v>27</v>
      </c>
      <c r="B57" s="1">
        <v>44136</v>
      </c>
      <c r="C57">
        <v>0</v>
      </c>
      <c r="D57">
        <v>63.3</v>
      </c>
      <c r="E57"/>
      <c r="K57" s="6">
        <f t="shared" si="2"/>
        <v>0</v>
      </c>
      <c r="L57" s="16">
        <f t="shared" si="3"/>
        <v>63.3</v>
      </c>
      <c r="M57" s="17">
        <f t="shared" si="0"/>
        <v>0</v>
      </c>
      <c r="O57" s="7">
        <f t="shared" si="1"/>
        <v>44136</v>
      </c>
    </row>
    <row r="58" spans="1:15" x14ac:dyDescent="0.3">
      <c r="A58" t="s">
        <v>28</v>
      </c>
      <c r="B58" s="1">
        <v>43952</v>
      </c>
      <c r="C58">
        <v>-171.75</v>
      </c>
      <c r="D58">
        <v>0</v>
      </c>
      <c r="E58">
        <v>100</v>
      </c>
      <c r="F58">
        <v>-100</v>
      </c>
      <c r="G58">
        <v>30</v>
      </c>
      <c r="H58" s="13" t="s">
        <v>2</v>
      </c>
      <c r="I58">
        <v>5</v>
      </c>
      <c r="K58" s="6">
        <f t="shared" si="2"/>
        <v>-100</v>
      </c>
      <c r="L58" s="16">
        <f t="shared" si="3"/>
        <v>-171.75</v>
      </c>
      <c r="M58" s="17" t="str">
        <f t="shared" si="0"/>
        <v>N/A</v>
      </c>
      <c r="O58" s="7">
        <f t="shared" si="1"/>
        <v>43952</v>
      </c>
    </row>
    <row r="59" spans="1:15" x14ac:dyDescent="0.3">
      <c r="A59" t="s">
        <v>28</v>
      </c>
      <c r="B59" s="1">
        <v>43983</v>
      </c>
      <c r="C59">
        <v>0</v>
      </c>
      <c r="D59">
        <v>73</v>
      </c>
      <c r="E59">
        <v>110</v>
      </c>
      <c r="F59">
        <v>-37</v>
      </c>
      <c r="G59">
        <v>30</v>
      </c>
      <c r="H59" s="13" t="s">
        <v>2</v>
      </c>
      <c r="I59">
        <v>5</v>
      </c>
      <c r="K59" s="6">
        <f t="shared" si="2"/>
        <v>-37</v>
      </c>
      <c r="L59" s="16">
        <f t="shared" si="3"/>
        <v>-208.75</v>
      </c>
      <c r="M59" s="17">
        <f t="shared" si="0"/>
        <v>0</v>
      </c>
      <c r="O59" s="7">
        <f t="shared" si="1"/>
        <v>43983</v>
      </c>
    </row>
    <row r="60" spans="1:15" x14ac:dyDescent="0.3">
      <c r="A60" t="s">
        <v>28</v>
      </c>
      <c r="B60" s="1">
        <v>44013</v>
      </c>
      <c r="C60">
        <v>0</v>
      </c>
      <c r="D60">
        <v>82</v>
      </c>
      <c r="E60">
        <v>84.5</v>
      </c>
      <c r="F60">
        <v>-2.5</v>
      </c>
      <c r="G60">
        <v>30</v>
      </c>
      <c r="H60" s="13" t="s">
        <v>2</v>
      </c>
      <c r="I60">
        <v>4</v>
      </c>
      <c r="K60" s="6">
        <f t="shared" si="2"/>
        <v>-2.5</v>
      </c>
      <c r="L60" s="16">
        <f t="shared" si="3"/>
        <v>-211.25</v>
      </c>
      <c r="M60" s="17">
        <f t="shared" si="0"/>
        <v>0</v>
      </c>
      <c r="O60" s="7">
        <f t="shared" si="1"/>
        <v>44013</v>
      </c>
    </row>
    <row r="61" spans="1:15" x14ac:dyDescent="0.3">
      <c r="A61" t="s">
        <v>28</v>
      </c>
      <c r="B61" s="1">
        <v>44044</v>
      </c>
      <c r="C61">
        <v>0</v>
      </c>
      <c r="D61">
        <v>76.8</v>
      </c>
      <c r="E61">
        <v>84</v>
      </c>
      <c r="F61">
        <v>-7.3</v>
      </c>
      <c r="G61">
        <v>30</v>
      </c>
      <c r="H61" s="13" t="s">
        <v>2</v>
      </c>
      <c r="I61">
        <v>4</v>
      </c>
      <c r="K61" s="6">
        <f t="shared" si="2"/>
        <v>-7.3</v>
      </c>
      <c r="L61" s="16">
        <f t="shared" si="3"/>
        <v>-218.45</v>
      </c>
      <c r="M61" s="17">
        <f t="shared" si="0"/>
        <v>0</v>
      </c>
      <c r="O61" s="7">
        <f t="shared" si="1"/>
        <v>44044</v>
      </c>
    </row>
    <row r="62" spans="1:15" x14ac:dyDescent="0.3">
      <c r="A62" t="s">
        <v>28</v>
      </c>
      <c r="B62" s="1">
        <v>44075</v>
      </c>
      <c r="C62">
        <v>0</v>
      </c>
      <c r="D62">
        <v>79.5</v>
      </c>
      <c r="E62">
        <v>100</v>
      </c>
      <c r="F62">
        <v>-20.5</v>
      </c>
      <c r="G62">
        <v>30</v>
      </c>
      <c r="H62" s="13" t="s">
        <v>2</v>
      </c>
      <c r="I62">
        <v>5</v>
      </c>
      <c r="K62" s="6">
        <f t="shared" si="2"/>
        <v>-20.5</v>
      </c>
      <c r="L62" s="16">
        <f t="shared" si="3"/>
        <v>-238.95</v>
      </c>
      <c r="M62" s="17">
        <f t="shared" si="0"/>
        <v>0</v>
      </c>
      <c r="O62" s="7">
        <f t="shared" si="1"/>
        <v>44075</v>
      </c>
    </row>
    <row r="63" spans="1:15" x14ac:dyDescent="0.3">
      <c r="A63" t="s">
        <v>28</v>
      </c>
      <c r="B63" s="1">
        <v>44105</v>
      </c>
      <c r="C63">
        <v>0</v>
      </c>
      <c r="D63">
        <v>99.5</v>
      </c>
      <c r="E63">
        <v>109.2</v>
      </c>
      <c r="F63">
        <v>-9.6999999999999993</v>
      </c>
      <c r="G63">
        <v>30</v>
      </c>
      <c r="H63" s="13" t="s">
        <v>2</v>
      </c>
      <c r="I63">
        <v>5.2</v>
      </c>
      <c r="K63" s="6">
        <f t="shared" si="2"/>
        <v>-9.6999999999999993</v>
      </c>
      <c r="L63" s="16">
        <f t="shared" si="3"/>
        <v>-248.64999999999998</v>
      </c>
      <c r="M63" s="17">
        <f t="shared" si="0"/>
        <v>0</v>
      </c>
      <c r="O63" s="7">
        <f t="shared" si="1"/>
        <v>44105</v>
      </c>
    </row>
    <row r="64" spans="1:15" x14ac:dyDescent="0.3">
      <c r="A64" t="s">
        <v>28</v>
      </c>
      <c r="B64" s="1">
        <v>44136</v>
      </c>
      <c r="C64">
        <v>0</v>
      </c>
      <c r="D64">
        <v>70.5</v>
      </c>
      <c r="E64"/>
      <c r="K64" s="6">
        <f t="shared" si="2"/>
        <v>0</v>
      </c>
      <c r="L64" s="16">
        <f t="shared" si="3"/>
        <v>-178.14999999999998</v>
      </c>
      <c r="M64" s="17">
        <f t="shared" si="0"/>
        <v>0</v>
      </c>
      <c r="O64" s="7">
        <f t="shared" si="1"/>
        <v>44136</v>
      </c>
    </row>
    <row r="65" spans="1:15" x14ac:dyDescent="0.3">
      <c r="A65" t="s">
        <v>29</v>
      </c>
      <c r="B65" s="1">
        <v>43952</v>
      </c>
      <c r="C65">
        <v>-2.75</v>
      </c>
      <c r="D65">
        <v>0</v>
      </c>
      <c r="E65"/>
      <c r="K65" s="6">
        <f t="shared" si="2"/>
        <v>0</v>
      </c>
      <c r="L65" s="16">
        <f t="shared" si="3"/>
        <v>-2.75</v>
      </c>
      <c r="M65" s="17" t="str">
        <f t="shared" si="0"/>
        <v>N/A</v>
      </c>
      <c r="O65" s="7">
        <f t="shared" si="1"/>
        <v>43952</v>
      </c>
    </row>
    <row r="66" spans="1:15" x14ac:dyDescent="0.3">
      <c r="A66" t="s">
        <v>29</v>
      </c>
      <c r="B66" s="1">
        <v>43983</v>
      </c>
      <c r="C66">
        <v>0</v>
      </c>
      <c r="D66">
        <v>80.5</v>
      </c>
      <c r="E66"/>
      <c r="K66" s="6">
        <f t="shared" si="2"/>
        <v>0</v>
      </c>
      <c r="L66" s="16">
        <f t="shared" si="3"/>
        <v>77.75</v>
      </c>
      <c r="M66" s="17">
        <f t="shared" ref="M66:M129" si="4">IF( O66=43952,"N/A",IF(AND(L66&gt;0,H66="N"),L66*G66,0))</f>
        <v>0</v>
      </c>
      <c r="O66" s="7">
        <f t="shared" ref="O66:O129" si="5">B66</f>
        <v>43983</v>
      </c>
    </row>
    <row r="67" spans="1:15" x14ac:dyDescent="0.3">
      <c r="A67" t="s">
        <v>29</v>
      </c>
      <c r="B67" s="1">
        <v>44013</v>
      </c>
      <c r="C67">
        <v>0</v>
      </c>
      <c r="D67">
        <v>91.5</v>
      </c>
      <c r="E67"/>
      <c r="K67" s="6">
        <f t="shared" ref="K67:K130" si="6">F67</f>
        <v>0</v>
      </c>
      <c r="L67" s="16">
        <f t="shared" ref="L67:L130" si="7">IF(O67=43952,C67,(IF(J67&lt;&gt;"",D67-E67+J67,IF(OR(H66="Y",L66&lt;=0),D67-E67+L66,D67-E67))))</f>
        <v>91.5</v>
      </c>
      <c r="M67" s="17">
        <f t="shared" si="4"/>
        <v>0</v>
      </c>
      <c r="O67" s="7">
        <f t="shared" si="5"/>
        <v>44013</v>
      </c>
    </row>
    <row r="68" spans="1:15" x14ac:dyDescent="0.3">
      <c r="A68" t="s">
        <v>29</v>
      </c>
      <c r="B68" s="1">
        <v>44044</v>
      </c>
      <c r="C68">
        <v>0</v>
      </c>
      <c r="D68">
        <v>84</v>
      </c>
      <c r="E68"/>
      <c r="K68" s="6">
        <f t="shared" si="6"/>
        <v>0</v>
      </c>
      <c r="L68" s="16">
        <f t="shared" si="7"/>
        <v>84</v>
      </c>
      <c r="M68" s="17">
        <f t="shared" si="4"/>
        <v>0</v>
      </c>
      <c r="O68" s="7">
        <f t="shared" si="5"/>
        <v>44044</v>
      </c>
    </row>
    <row r="69" spans="1:15" x14ac:dyDescent="0.3">
      <c r="A69" t="s">
        <v>29</v>
      </c>
      <c r="B69" s="1">
        <v>44075</v>
      </c>
      <c r="C69">
        <v>0</v>
      </c>
      <c r="D69">
        <v>73</v>
      </c>
      <c r="E69"/>
      <c r="K69" s="6">
        <f t="shared" si="6"/>
        <v>0</v>
      </c>
      <c r="L69" s="16">
        <f t="shared" si="7"/>
        <v>73</v>
      </c>
      <c r="M69" s="17">
        <f t="shared" si="4"/>
        <v>0</v>
      </c>
      <c r="O69" s="7">
        <f t="shared" si="5"/>
        <v>44075</v>
      </c>
    </row>
    <row r="70" spans="1:15" x14ac:dyDescent="0.3">
      <c r="A70" t="s">
        <v>29</v>
      </c>
      <c r="B70" s="1">
        <v>44105</v>
      </c>
      <c r="C70">
        <v>0</v>
      </c>
      <c r="D70">
        <v>55.8</v>
      </c>
      <c r="E70"/>
      <c r="K70" s="6">
        <f t="shared" si="6"/>
        <v>0</v>
      </c>
      <c r="L70" s="16">
        <f t="shared" si="7"/>
        <v>55.8</v>
      </c>
      <c r="M70" s="17">
        <f t="shared" si="4"/>
        <v>0</v>
      </c>
      <c r="O70" s="7">
        <f t="shared" si="5"/>
        <v>44105</v>
      </c>
    </row>
    <row r="71" spans="1:15" x14ac:dyDescent="0.3">
      <c r="A71" t="s">
        <v>29</v>
      </c>
      <c r="B71" s="1">
        <v>44136</v>
      </c>
      <c r="C71">
        <v>0</v>
      </c>
      <c r="D71">
        <v>70.5</v>
      </c>
      <c r="E71"/>
      <c r="K71" s="6">
        <f t="shared" si="6"/>
        <v>0</v>
      </c>
      <c r="L71" s="16">
        <f t="shared" si="7"/>
        <v>70.5</v>
      </c>
      <c r="M71" s="17">
        <f t="shared" si="4"/>
        <v>0</v>
      </c>
      <c r="O71" s="7">
        <f t="shared" si="5"/>
        <v>44136</v>
      </c>
    </row>
    <row r="72" spans="1:15" x14ac:dyDescent="0.3">
      <c r="A72" t="s">
        <v>30</v>
      </c>
      <c r="B72" s="1">
        <v>44044</v>
      </c>
      <c r="C72">
        <v>0</v>
      </c>
      <c r="D72">
        <v>0</v>
      </c>
      <c r="E72"/>
      <c r="K72" s="6">
        <f t="shared" si="6"/>
        <v>0</v>
      </c>
      <c r="L72" s="16">
        <f t="shared" si="7"/>
        <v>0</v>
      </c>
      <c r="M72" s="17">
        <f t="shared" si="4"/>
        <v>0</v>
      </c>
      <c r="O72" s="7">
        <f t="shared" si="5"/>
        <v>44044</v>
      </c>
    </row>
    <row r="73" spans="1:15" x14ac:dyDescent="0.3">
      <c r="A73" t="s">
        <v>30</v>
      </c>
      <c r="B73" s="1">
        <v>44075</v>
      </c>
      <c r="C73">
        <v>0</v>
      </c>
      <c r="D73">
        <v>70.8</v>
      </c>
      <c r="E73"/>
      <c r="K73" s="6">
        <f t="shared" si="6"/>
        <v>0</v>
      </c>
      <c r="L73" s="16">
        <f t="shared" si="7"/>
        <v>70.8</v>
      </c>
      <c r="M73" s="17">
        <f t="shared" si="4"/>
        <v>0</v>
      </c>
      <c r="O73" s="7">
        <f t="shared" si="5"/>
        <v>44075</v>
      </c>
    </row>
    <row r="74" spans="1:15" x14ac:dyDescent="0.3">
      <c r="A74" t="s">
        <v>30</v>
      </c>
      <c r="B74" s="1">
        <v>44105</v>
      </c>
      <c r="C74">
        <v>0</v>
      </c>
      <c r="D74">
        <v>105</v>
      </c>
      <c r="E74"/>
      <c r="K74" s="6">
        <f t="shared" si="6"/>
        <v>0</v>
      </c>
      <c r="L74" s="16">
        <f t="shared" si="7"/>
        <v>105</v>
      </c>
      <c r="M74" s="17">
        <f t="shared" si="4"/>
        <v>0</v>
      </c>
      <c r="O74" s="7">
        <f t="shared" si="5"/>
        <v>44105</v>
      </c>
    </row>
    <row r="75" spans="1:15" x14ac:dyDescent="0.3">
      <c r="A75" t="s">
        <v>30</v>
      </c>
      <c r="B75" s="1">
        <v>44136</v>
      </c>
      <c r="C75">
        <v>0</v>
      </c>
      <c r="D75">
        <v>85.5</v>
      </c>
      <c r="E75"/>
      <c r="K75" s="6">
        <f t="shared" si="6"/>
        <v>0</v>
      </c>
      <c r="L75" s="16">
        <f t="shared" si="7"/>
        <v>85.5</v>
      </c>
      <c r="M75" s="17">
        <f t="shared" si="4"/>
        <v>0</v>
      </c>
      <c r="O75" s="7">
        <f t="shared" si="5"/>
        <v>44136</v>
      </c>
    </row>
    <row r="76" spans="1:15" x14ac:dyDescent="0.3">
      <c r="A76" t="s">
        <v>31</v>
      </c>
      <c r="B76" s="1">
        <v>43983</v>
      </c>
      <c r="C76">
        <v>0</v>
      </c>
      <c r="D76">
        <v>0</v>
      </c>
      <c r="E76">
        <v>0</v>
      </c>
      <c r="F76">
        <v>0</v>
      </c>
      <c r="G76">
        <v>30</v>
      </c>
      <c r="H76" s="13" t="s">
        <v>2</v>
      </c>
      <c r="I76">
        <v>0</v>
      </c>
      <c r="K76" s="6">
        <f t="shared" si="6"/>
        <v>0</v>
      </c>
      <c r="L76" s="16">
        <f t="shared" si="7"/>
        <v>0</v>
      </c>
      <c r="M76" s="17">
        <f t="shared" si="4"/>
        <v>0</v>
      </c>
      <c r="O76" s="7">
        <f t="shared" si="5"/>
        <v>43983</v>
      </c>
    </row>
    <row r="77" spans="1:15" x14ac:dyDescent="0.3">
      <c r="A77" t="s">
        <v>31</v>
      </c>
      <c r="B77" s="1">
        <v>44013</v>
      </c>
      <c r="C77">
        <v>0</v>
      </c>
      <c r="D77">
        <v>4.8</v>
      </c>
      <c r="E77">
        <v>0</v>
      </c>
      <c r="F77">
        <v>4.8</v>
      </c>
      <c r="G77">
        <v>30</v>
      </c>
      <c r="H77" s="13" t="s">
        <v>2</v>
      </c>
      <c r="I77">
        <v>0</v>
      </c>
      <c r="K77" s="6">
        <f t="shared" si="6"/>
        <v>4.8</v>
      </c>
      <c r="L77" s="16">
        <f t="shared" si="7"/>
        <v>4.8</v>
      </c>
      <c r="M77" s="17">
        <f t="shared" si="4"/>
        <v>144</v>
      </c>
      <c r="O77" s="7">
        <f t="shared" si="5"/>
        <v>44013</v>
      </c>
    </row>
    <row r="78" spans="1:15" x14ac:dyDescent="0.3">
      <c r="A78" t="s">
        <v>31</v>
      </c>
      <c r="B78" s="1">
        <v>44044</v>
      </c>
      <c r="C78">
        <v>0</v>
      </c>
      <c r="D78">
        <v>45.5</v>
      </c>
      <c r="E78">
        <v>0</v>
      </c>
      <c r="F78">
        <v>45.5</v>
      </c>
      <c r="G78">
        <v>30</v>
      </c>
      <c r="H78" s="13" t="s">
        <v>2</v>
      </c>
      <c r="I78">
        <v>0</v>
      </c>
      <c r="K78" s="6">
        <f t="shared" si="6"/>
        <v>45.5</v>
      </c>
      <c r="L78" s="16">
        <f t="shared" si="7"/>
        <v>45.5</v>
      </c>
      <c r="M78" s="17">
        <f t="shared" si="4"/>
        <v>1365</v>
      </c>
      <c r="O78" s="7">
        <f t="shared" si="5"/>
        <v>44044</v>
      </c>
    </row>
    <row r="79" spans="1:15" x14ac:dyDescent="0.3">
      <c r="A79" t="s">
        <v>31</v>
      </c>
      <c r="B79" s="1">
        <v>44075</v>
      </c>
      <c r="C79">
        <v>0</v>
      </c>
      <c r="D79">
        <v>55.3</v>
      </c>
      <c r="E79">
        <v>0</v>
      </c>
      <c r="F79">
        <v>55.3</v>
      </c>
      <c r="G79">
        <v>30</v>
      </c>
      <c r="H79" s="13" t="s">
        <v>2</v>
      </c>
      <c r="I79">
        <v>0</v>
      </c>
      <c r="K79" s="6">
        <f t="shared" si="6"/>
        <v>55.3</v>
      </c>
      <c r="L79" s="16">
        <f t="shared" si="7"/>
        <v>55.3</v>
      </c>
      <c r="M79" s="17">
        <f t="shared" si="4"/>
        <v>1659</v>
      </c>
      <c r="O79" s="7">
        <f t="shared" si="5"/>
        <v>44075</v>
      </c>
    </row>
    <row r="80" spans="1:15" x14ac:dyDescent="0.3">
      <c r="A80" t="s">
        <v>31</v>
      </c>
      <c r="B80" s="1">
        <v>44105</v>
      </c>
      <c r="C80">
        <v>0</v>
      </c>
      <c r="D80">
        <v>64.8</v>
      </c>
      <c r="E80">
        <v>0</v>
      </c>
      <c r="F80">
        <v>64.8</v>
      </c>
      <c r="G80">
        <v>30</v>
      </c>
      <c r="H80" s="13" t="s">
        <v>2</v>
      </c>
      <c r="I80">
        <v>0</v>
      </c>
      <c r="K80" s="6">
        <f t="shared" si="6"/>
        <v>64.8</v>
      </c>
      <c r="L80" s="16">
        <f t="shared" si="7"/>
        <v>64.8</v>
      </c>
      <c r="M80" s="17">
        <f t="shared" si="4"/>
        <v>1944</v>
      </c>
      <c r="O80" s="7">
        <f t="shared" si="5"/>
        <v>44105</v>
      </c>
    </row>
    <row r="81" spans="1:15" x14ac:dyDescent="0.3">
      <c r="A81" t="s">
        <v>31</v>
      </c>
      <c r="B81" s="1">
        <v>44136</v>
      </c>
      <c r="C81">
        <v>0</v>
      </c>
      <c r="D81">
        <v>63.8</v>
      </c>
      <c r="E81"/>
      <c r="K81" s="6">
        <f t="shared" si="6"/>
        <v>0</v>
      </c>
      <c r="L81" s="16">
        <f t="shared" si="7"/>
        <v>63.8</v>
      </c>
      <c r="M81" s="17">
        <f t="shared" si="4"/>
        <v>0</v>
      </c>
      <c r="O81" s="7">
        <f t="shared" si="5"/>
        <v>44136</v>
      </c>
    </row>
    <row r="82" spans="1:15" x14ac:dyDescent="0.3">
      <c r="A82" t="s">
        <v>32</v>
      </c>
      <c r="B82" s="1">
        <v>44075</v>
      </c>
      <c r="C82">
        <v>0</v>
      </c>
      <c r="D82">
        <v>0</v>
      </c>
      <c r="E82"/>
      <c r="K82" s="6">
        <f t="shared" si="6"/>
        <v>0</v>
      </c>
      <c r="L82" s="16">
        <f t="shared" si="7"/>
        <v>0</v>
      </c>
      <c r="M82" s="17">
        <f t="shared" si="4"/>
        <v>0</v>
      </c>
      <c r="O82" s="7">
        <f t="shared" si="5"/>
        <v>44075</v>
      </c>
    </row>
    <row r="83" spans="1:15" x14ac:dyDescent="0.3">
      <c r="A83" t="s">
        <v>32</v>
      </c>
      <c r="B83" s="1">
        <v>44105</v>
      </c>
      <c r="C83">
        <v>0</v>
      </c>
      <c r="D83">
        <v>14.5</v>
      </c>
      <c r="E83"/>
      <c r="K83" s="6">
        <f t="shared" si="6"/>
        <v>0</v>
      </c>
      <c r="L83" s="16">
        <f t="shared" si="7"/>
        <v>14.5</v>
      </c>
      <c r="M83" s="17">
        <f t="shared" si="4"/>
        <v>0</v>
      </c>
      <c r="O83" s="7">
        <f t="shared" si="5"/>
        <v>44105</v>
      </c>
    </row>
    <row r="84" spans="1:15" x14ac:dyDescent="0.3">
      <c r="A84" t="s">
        <v>32</v>
      </c>
      <c r="B84" s="1">
        <v>44136</v>
      </c>
      <c r="C84">
        <v>0</v>
      </c>
      <c r="D84">
        <v>53.3</v>
      </c>
      <c r="E84"/>
      <c r="K84" s="6">
        <f t="shared" si="6"/>
        <v>0</v>
      </c>
      <c r="L84" s="16">
        <f t="shared" si="7"/>
        <v>53.3</v>
      </c>
      <c r="M84" s="17">
        <f t="shared" si="4"/>
        <v>0</v>
      </c>
      <c r="O84" s="7">
        <f t="shared" si="5"/>
        <v>44136</v>
      </c>
    </row>
    <row r="85" spans="1:15" x14ac:dyDescent="0.3">
      <c r="A85" t="s">
        <v>33</v>
      </c>
      <c r="B85" s="1">
        <v>43952</v>
      </c>
      <c r="C85">
        <v>-51.125</v>
      </c>
      <c r="D85">
        <v>0</v>
      </c>
      <c r="E85"/>
      <c r="K85" s="6">
        <f t="shared" si="6"/>
        <v>0</v>
      </c>
      <c r="L85" s="16">
        <f t="shared" si="7"/>
        <v>-51.125</v>
      </c>
      <c r="M85" s="17" t="str">
        <f t="shared" si="4"/>
        <v>N/A</v>
      </c>
      <c r="O85" s="7">
        <f t="shared" si="5"/>
        <v>43952</v>
      </c>
    </row>
    <row r="86" spans="1:15" x14ac:dyDescent="0.3">
      <c r="A86" t="s">
        <v>33</v>
      </c>
      <c r="B86" s="1">
        <v>43983</v>
      </c>
      <c r="C86">
        <v>0</v>
      </c>
      <c r="D86">
        <v>98.3</v>
      </c>
      <c r="E86"/>
      <c r="K86" s="6">
        <f t="shared" si="6"/>
        <v>0</v>
      </c>
      <c r="L86" s="16">
        <f t="shared" si="7"/>
        <v>47.174999999999997</v>
      </c>
      <c r="M86" s="17">
        <f t="shared" si="4"/>
        <v>0</v>
      </c>
      <c r="O86" s="7">
        <f t="shared" si="5"/>
        <v>43983</v>
      </c>
    </row>
    <row r="87" spans="1:15" x14ac:dyDescent="0.3">
      <c r="A87" t="s">
        <v>33</v>
      </c>
      <c r="B87" s="1">
        <v>44013</v>
      </c>
      <c r="C87">
        <v>0</v>
      </c>
      <c r="D87">
        <v>75.5</v>
      </c>
      <c r="E87"/>
      <c r="K87" s="6">
        <f t="shared" si="6"/>
        <v>0</v>
      </c>
      <c r="L87" s="16">
        <f t="shared" si="7"/>
        <v>75.5</v>
      </c>
      <c r="M87" s="17">
        <f t="shared" si="4"/>
        <v>0</v>
      </c>
      <c r="O87" s="7">
        <f t="shared" si="5"/>
        <v>44013</v>
      </c>
    </row>
    <row r="88" spans="1:15" x14ac:dyDescent="0.3">
      <c r="A88" t="s">
        <v>33</v>
      </c>
      <c r="B88" s="1">
        <v>44044</v>
      </c>
      <c r="C88">
        <v>0</v>
      </c>
      <c r="D88">
        <v>83</v>
      </c>
      <c r="E88"/>
      <c r="K88" s="6">
        <f t="shared" si="6"/>
        <v>0</v>
      </c>
      <c r="L88" s="16">
        <f t="shared" si="7"/>
        <v>83</v>
      </c>
      <c r="M88" s="17">
        <f t="shared" si="4"/>
        <v>0</v>
      </c>
      <c r="O88" s="7">
        <f t="shared" si="5"/>
        <v>44044</v>
      </c>
    </row>
    <row r="89" spans="1:15" x14ac:dyDescent="0.3">
      <c r="A89" t="s">
        <v>33</v>
      </c>
      <c r="B89" s="1">
        <v>44075</v>
      </c>
      <c r="C89">
        <v>0</v>
      </c>
      <c r="D89">
        <v>98.5</v>
      </c>
      <c r="E89"/>
      <c r="K89" s="6">
        <f t="shared" si="6"/>
        <v>0</v>
      </c>
      <c r="L89" s="16">
        <f t="shared" si="7"/>
        <v>98.5</v>
      </c>
      <c r="M89" s="17">
        <f t="shared" si="4"/>
        <v>0</v>
      </c>
      <c r="O89" s="7">
        <f t="shared" si="5"/>
        <v>44075</v>
      </c>
    </row>
    <row r="90" spans="1:15" x14ac:dyDescent="0.3">
      <c r="A90" t="s">
        <v>33</v>
      </c>
      <c r="B90" s="1">
        <v>44105</v>
      </c>
      <c r="C90">
        <v>0</v>
      </c>
      <c r="D90">
        <v>99.3</v>
      </c>
      <c r="E90"/>
      <c r="K90" s="6">
        <f t="shared" si="6"/>
        <v>0</v>
      </c>
      <c r="L90" s="16">
        <f t="shared" si="7"/>
        <v>99.3</v>
      </c>
      <c r="M90" s="17">
        <f t="shared" si="4"/>
        <v>0</v>
      </c>
      <c r="O90" s="7">
        <f t="shared" si="5"/>
        <v>44105</v>
      </c>
    </row>
    <row r="91" spans="1:15" x14ac:dyDescent="0.3">
      <c r="A91" t="s">
        <v>33</v>
      </c>
      <c r="B91" s="1">
        <v>44136</v>
      </c>
      <c r="C91">
        <v>0</v>
      </c>
      <c r="D91">
        <v>84.8</v>
      </c>
      <c r="E91"/>
      <c r="K91" s="6">
        <f t="shared" si="6"/>
        <v>0</v>
      </c>
      <c r="L91" s="16">
        <f t="shared" si="7"/>
        <v>84.8</v>
      </c>
      <c r="M91" s="17">
        <f t="shared" si="4"/>
        <v>0</v>
      </c>
      <c r="O91" s="7">
        <f t="shared" si="5"/>
        <v>44136</v>
      </c>
    </row>
    <row r="92" spans="1:15" x14ac:dyDescent="0.3">
      <c r="A92" t="s">
        <v>34</v>
      </c>
      <c r="B92" s="1">
        <v>43952</v>
      </c>
      <c r="C92">
        <v>0</v>
      </c>
      <c r="D92">
        <v>0</v>
      </c>
      <c r="E92">
        <v>84</v>
      </c>
      <c r="F92">
        <v>-84</v>
      </c>
      <c r="G92">
        <v>30</v>
      </c>
      <c r="H92" s="13" t="s">
        <v>2</v>
      </c>
      <c r="I92">
        <v>4</v>
      </c>
      <c r="K92" s="6">
        <f t="shared" si="6"/>
        <v>-84</v>
      </c>
      <c r="L92" s="16">
        <f t="shared" si="7"/>
        <v>0</v>
      </c>
      <c r="M92" s="17" t="str">
        <f t="shared" si="4"/>
        <v>N/A</v>
      </c>
      <c r="O92" s="7">
        <f t="shared" si="5"/>
        <v>43952</v>
      </c>
    </row>
    <row r="93" spans="1:15" x14ac:dyDescent="0.3">
      <c r="A93" t="s">
        <v>34</v>
      </c>
      <c r="B93" s="1">
        <v>43983</v>
      </c>
      <c r="C93">
        <v>0</v>
      </c>
      <c r="D93">
        <v>47</v>
      </c>
      <c r="E93">
        <v>84.8</v>
      </c>
      <c r="F93">
        <v>-37.799999999999997</v>
      </c>
      <c r="G93">
        <v>30</v>
      </c>
      <c r="H93" s="13" t="s">
        <v>2</v>
      </c>
      <c r="I93">
        <v>4</v>
      </c>
      <c r="K93" s="6">
        <f t="shared" si="6"/>
        <v>-37.799999999999997</v>
      </c>
      <c r="L93" s="16">
        <f t="shared" si="7"/>
        <v>-37.799999999999997</v>
      </c>
      <c r="M93" s="17">
        <f t="shared" si="4"/>
        <v>0</v>
      </c>
      <c r="O93" s="7">
        <f t="shared" si="5"/>
        <v>43983</v>
      </c>
    </row>
    <row r="94" spans="1:15" x14ac:dyDescent="0.3">
      <c r="A94" t="s">
        <v>34</v>
      </c>
      <c r="B94" s="1">
        <v>44013</v>
      </c>
      <c r="C94">
        <v>0</v>
      </c>
      <c r="D94">
        <v>44</v>
      </c>
      <c r="E94">
        <v>88.8</v>
      </c>
      <c r="F94">
        <v>-44.8</v>
      </c>
      <c r="G94">
        <v>30</v>
      </c>
      <c r="H94" s="13" t="s">
        <v>2</v>
      </c>
      <c r="I94">
        <v>4</v>
      </c>
      <c r="K94" s="6">
        <f t="shared" si="6"/>
        <v>-44.8</v>
      </c>
      <c r="L94" s="16">
        <f t="shared" si="7"/>
        <v>-82.6</v>
      </c>
      <c r="M94" s="17">
        <f t="shared" si="4"/>
        <v>0</v>
      </c>
      <c r="O94" s="7">
        <f t="shared" si="5"/>
        <v>44013</v>
      </c>
    </row>
    <row r="95" spans="1:15" x14ac:dyDescent="0.3">
      <c r="A95" t="s">
        <v>34</v>
      </c>
      <c r="B95" s="1">
        <v>44044</v>
      </c>
      <c r="C95">
        <v>0</v>
      </c>
      <c r="D95">
        <v>83</v>
      </c>
      <c r="E95">
        <v>81</v>
      </c>
      <c r="F95">
        <v>2</v>
      </c>
      <c r="G95">
        <v>30</v>
      </c>
      <c r="H95" s="13" t="s">
        <v>2</v>
      </c>
      <c r="I95">
        <v>4</v>
      </c>
      <c r="K95" s="6">
        <f t="shared" si="6"/>
        <v>2</v>
      </c>
      <c r="L95" s="16">
        <f t="shared" si="7"/>
        <v>-80.599999999999994</v>
      </c>
      <c r="M95" s="17">
        <f t="shared" si="4"/>
        <v>0</v>
      </c>
      <c r="O95" s="7">
        <f t="shared" si="5"/>
        <v>44044</v>
      </c>
    </row>
    <row r="96" spans="1:15" x14ac:dyDescent="0.3">
      <c r="A96" t="s">
        <v>34</v>
      </c>
      <c r="B96" s="1">
        <v>44075</v>
      </c>
      <c r="C96">
        <v>0</v>
      </c>
      <c r="D96">
        <v>66</v>
      </c>
      <c r="E96">
        <v>75.5</v>
      </c>
      <c r="F96">
        <v>-9.5</v>
      </c>
      <c r="G96">
        <v>30</v>
      </c>
      <c r="H96" s="13" t="s">
        <v>2</v>
      </c>
      <c r="I96">
        <v>4</v>
      </c>
      <c r="K96" s="6">
        <f t="shared" si="6"/>
        <v>-9.5</v>
      </c>
      <c r="L96" s="16">
        <f t="shared" si="7"/>
        <v>-90.1</v>
      </c>
      <c r="M96" s="17">
        <f t="shared" si="4"/>
        <v>0</v>
      </c>
      <c r="O96" s="7">
        <f t="shared" si="5"/>
        <v>44075</v>
      </c>
    </row>
    <row r="97" spans="1:15" x14ac:dyDescent="0.3">
      <c r="A97" t="s">
        <v>34</v>
      </c>
      <c r="B97" s="1">
        <v>44105</v>
      </c>
      <c r="C97">
        <v>0</v>
      </c>
      <c r="D97">
        <v>38.5</v>
      </c>
      <c r="E97">
        <v>80.5</v>
      </c>
      <c r="F97">
        <v>-42</v>
      </c>
      <c r="G97">
        <v>30</v>
      </c>
      <c r="H97" s="13" t="s">
        <v>3</v>
      </c>
      <c r="I97">
        <v>4</v>
      </c>
      <c r="K97" s="6">
        <f t="shared" si="6"/>
        <v>-42</v>
      </c>
      <c r="L97" s="16">
        <f t="shared" si="7"/>
        <v>-132.1</v>
      </c>
      <c r="M97" s="17">
        <f t="shared" si="4"/>
        <v>0</v>
      </c>
      <c r="O97" s="7">
        <f t="shared" si="5"/>
        <v>44105</v>
      </c>
    </row>
    <row r="98" spans="1:15" x14ac:dyDescent="0.3">
      <c r="A98" t="s">
        <v>34</v>
      </c>
      <c r="B98" s="1">
        <v>44136</v>
      </c>
      <c r="C98">
        <v>0</v>
      </c>
      <c r="D98">
        <v>31</v>
      </c>
      <c r="E98"/>
      <c r="K98" s="6">
        <f t="shared" si="6"/>
        <v>0</v>
      </c>
      <c r="L98" s="16">
        <f t="shared" si="7"/>
        <v>-101.1</v>
      </c>
      <c r="M98" s="17">
        <f t="shared" si="4"/>
        <v>0</v>
      </c>
      <c r="O98" s="7">
        <f t="shared" si="5"/>
        <v>44136</v>
      </c>
    </row>
    <row r="99" spans="1:15" x14ac:dyDescent="0.3">
      <c r="A99" t="s">
        <v>35</v>
      </c>
      <c r="B99" s="1">
        <v>43952</v>
      </c>
      <c r="C99">
        <v>0</v>
      </c>
      <c r="D99">
        <v>0</v>
      </c>
      <c r="E99">
        <v>75.900000000000006</v>
      </c>
      <c r="F99">
        <v>-75.900000000000006</v>
      </c>
      <c r="G99">
        <v>34</v>
      </c>
      <c r="H99" s="13" t="s">
        <v>2</v>
      </c>
      <c r="I99">
        <v>3.75</v>
      </c>
      <c r="K99" s="6">
        <f t="shared" si="6"/>
        <v>-75.900000000000006</v>
      </c>
      <c r="L99" s="16">
        <f t="shared" si="7"/>
        <v>0</v>
      </c>
      <c r="M99" s="17" t="str">
        <f t="shared" si="4"/>
        <v>N/A</v>
      </c>
      <c r="O99" s="7">
        <f t="shared" si="5"/>
        <v>43952</v>
      </c>
    </row>
    <row r="100" spans="1:15" x14ac:dyDescent="0.3">
      <c r="A100" t="s">
        <v>35</v>
      </c>
      <c r="B100" s="1">
        <v>43983</v>
      </c>
      <c r="C100">
        <v>0</v>
      </c>
      <c r="D100">
        <v>36</v>
      </c>
      <c r="E100">
        <v>78.3</v>
      </c>
      <c r="F100">
        <v>-42.3</v>
      </c>
      <c r="G100">
        <v>34</v>
      </c>
      <c r="H100" s="13" t="s">
        <v>2</v>
      </c>
      <c r="I100">
        <v>3.75</v>
      </c>
      <c r="K100" s="6">
        <f t="shared" si="6"/>
        <v>-42.3</v>
      </c>
      <c r="L100" s="16">
        <f t="shared" si="7"/>
        <v>-42.3</v>
      </c>
      <c r="M100" s="17">
        <f t="shared" si="4"/>
        <v>0</v>
      </c>
      <c r="O100" s="7">
        <f t="shared" si="5"/>
        <v>43983</v>
      </c>
    </row>
    <row r="101" spans="1:15" x14ac:dyDescent="0.3">
      <c r="A101" t="s">
        <v>35</v>
      </c>
      <c r="B101" s="1">
        <v>44013</v>
      </c>
      <c r="C101">
        <v>0</v>
      </c>
      <c r="D101">
        <v>35.5</v>
      </c>
      <c r="E101">
        <v>66.8</v>
      </c>
      <c r="F101">
        <v>-31.3</v>
      </c>
      <c r="G101">
        <v>34</v>
      </c>
      <c r="H101" s="13" t="s">
        <v>2</v>
      </c>
      <c r="I101">
        <v>3</v>
      </c>
      <c r="K101" s="6">
        <f t="shared" si="6"/>
        <v>-31.3</v>
      </c>
      <c r="L101" s="16">
        <f t="shared" si="7"/>
        <v>-73.599999999999994</v>
      </c>
      <c r="M101" s="17">
        <f t="shared" si="4"/>
        <v>0</v>
      </c>
      <c r="O101" s="7">
        <f t="shared" si="5"/>
        <v>44013</v>
      </c>
    </row>
    <row r="102" spans="1:15" x14ac:dyDescent="0.3">
      <c r="A102" t="s">
        <v>35</v>
      </c>
      <c r="B102" s="1">
        <v>44044</v>
      </c>
      <c r="C102">
        <v>0</v>
      </c>
      <c r="D102">
        <v>23.3</v>
      </c>
      <c r="E102">
        <v>57.4</v>
      </c>
      <c r="F102">
        <v>-34.1</v>
      </c>
      <c r="G102">
        <v>34</v>
      </c>
      <c r="H102" s="13" t="s">
        <v>2</v>
      </c>
      <c r="I102">
        <v>3</v>
      </c>
      <c r="K102" s="6">
        <f t="shared" si="6"/>
        <v>-34.1</v>
      </c>
      <c r="L102" s="16">
        <f t="shared" si="7"/>
        <v>-107.69999999999999</v>
      </c>
      <c r="M102" s="17">
        <f t="shared" si="4"/>
        <v>0</v>
      </c>
      <c r="O102" s="7">
        <f t="shared" si="5"/>
        <v>44044</v>
      </c>
    </row>
    <row r="103" spans="1:15" x14ac:dyDescent="0.3">
      <c r="A103" t="s">
        <v>35</v>
      </c>
      <c r="B103" s="1">
        <v>44075</v>
      </c>
      <c r="C103">
        <v>0</v>
      </c>
      <c r="D103">
        <v>40.5</v>
      </c>
      <c r="E103">
        <v>83.4</v>
      </c>
      <c r="F103">
        <v>-42.9</v>
      </c>
      <c r="G103">
        <v>34</v>
      </c>
      <c r="H103" s="13" t="s">
        <v>2</v>
      </c>
      <c r="I103">
        <v>3.75</v>
      </c>
      <c r="K103" s="6">
        <f t="shared" si="6"/>
        <v>-42.9</v>
      </c>
      <c r="L103" s="16">
        <f t="shared" si="7"/>
        <v>-150.6</v>
      </c>
      <c r="M103" s="17">
        <f t="shared" si="4"/>
        <v>0</v>
      </c>
      <c r="O103" s="7">
        <f t="shared" si="5"/>
        <v>44075</v>
      </c>
    </row>
    <row r="104" spans="1:15" x14ac:dyDescent="0.3">
      <c r="A104" t="s">
        <v>35</v>
      </c>
      <c r="B104" s="1">
        <v>44105</v>
      </c>
      <c r="C104">
        <v>0</v>
      </c>
      <c r="D104">
        <v>45.8</v>
      </c>
      <c r="E104">
        <v>82.9</v>
      </c>
      <c r="F104">
        <v>-37.1</v>
      </c>
      <c r="G104">
        <v>34</v>
      </c>
      <c r="H104" s="13" t="s">
        <v>2</v>
      </c>
      <c r="I104">
        <v>3.9</v>
      </c>
      <c r="K104" s="6">
        <f t="shared" si="6"/>
        <v>-37.1</v>
      </c>
      <c r="L104" s="16">
        <f t="shared" si="7"/>
        <v>-187.7</v>
      </c>
      <c r="M104" s="17">
        <f t="shared" si="4"/>
        <v>0</v>
      </c>
      <c r="O104" s="7">
        <f t="shared" si="5"/>
        <v>44105</v>
      </c>
    </row>
    <row r="105" spans="1:15" x14ac:dyDescent="0.3">
      <c r="A105" t="s">
        <v>35</v>
      </c>
      <c r="B105" s="1">
        <v>44136</v>
      </c>
      <c r="C105">
        <v>0</v>
      </c>
      <c r="D105">
        <v>36.299999999999997</v>
      </c>
      <c r="E105"/>
      <c r="K105" s="6">
        <f t="shared" si="6"/>
        <v>0</v>
      </c>
      <c r="L105" s="16">
        <f t="shared" si="7"/>
        <v>-151.39999999999998</v>
      </c>
      <c r="M105" s="17">
        <f t="shared" si="4"/>
        <v>0</v>
      </c>
      <c r="O105" s="7">
        <f t="shared" si="5"/>
        <v>44136</v>
      </c>
    </row>
    <row r="106" spans="1:15" x14ac:dyDescent="0.3">
      <c r="A106" t="s">
        <v>36</v>
      </c>
      <c r="B106" s="1">
        <v>43952</v>
      </c>
      <c r="C106">
        <v>-4</v>
      </c>
      <c r="D106">
        <v>0</v>
      </c>
      <c r="E106"/>
      <c r="K106" s="6">
        <f t="shared" si="6"/>
        <v>0</v>
      </c>
      <c r="L106" s="16">
        <f t="shared" si="7"/>
        <v>-4</v>
      </c>
      <c r="M106" s="17" t="str">
        <f t="shared" si="4"/>
        <v>N/A</v>
      </c>
      <c r="O106" s="7">
        <f t="shared" si="5"/>
        <v>43952</v>
      </c>
    </row>
    <row r="107" spans="1:15" x14ac:dyDescent="0.3">
      <c r="A107" t="s">
        <v>36</v>
      </c>
      <c r="B107" s="1">
        <v>43983</v>
      </c>
      <c r="C107">
        <v>0</v>
      </c>
      <c r="D107">
        <v>56</v>
      </c>
      <c r="E107"/>
      <c r="K107" s="6">
        <f t="shared" si="6"/>
        <v>0</v>
      </c>
      <c r="L107" s="16">
        <f t="shared" si="7"/>
        <v>52</v>
      </c>
      <c r="M107" s="17">
        <f t="shared" si="4"/>
        <v>0</v>
      </c>
      <c r="O107" s="7">
        <f t="shared" si="5"/>
        <v>43983</v>
      </c>
    </row>
    <row r="108" spans="1:15" x14ac:dyDescent="0.3">
      <c r="A108" t="s">
        <v>36</v>
      </c>
      <c r="B108" s="1">
        <v>44013</v>
      </c>
      <c r="C108">
        <v>0</v>
      </c>
      <c r="D108">
        <v>51.8</v>
      </c>
      <c r="E108"/>
      <c r="K108" s="6">
        <f t="shared" si="6"/>
        <v>0</v>
      </c>
      <c r="L108" s="16">
        <f t="shared" si="7"/>
        <v>51.8</v>
      </c>
      <c r="M108" s="17">
        <f t="shared" si="4"/>
        <v>0</v>
      </c>
      <c r="O108" s="7">
        <f t="shared" si="5"/>
        <v>44013</v>
      </c>
    </row>
    <row r="109" spans="1:15" x14ac:dyDescent="0.3">
      <c r="A109" t="s">
        <v>36</v>
      </c>
      <c r="B109" s="1">
        <v>44044</v>
      </c>
      <c r="C109">
        <v>0</v>
      </c>
      <c r="D109">
        <v>54.5</v>
      </c>
      <c r="E109"/>
      <c r="K109" s="6">
        <f t="shared" si="6"/>
        <v>0</v>
      </c>
      <c r="L109" s="16">
        <f t="shared" si="7"/>
        <v>54.5</v>
      </c>
      <c r="M109" s="17">
        <f t="shared" si="4"/>
        <v>0</v>
      </c>
      <c r="O109" s="7">
        <f t="shared" si="5"/>
        <v>44044</v>
      </c>
    </row>
    <row r="110" spans="1:15" x14ac:dyDescent="0.3">
      <c r="A110" t="s">
        <v>36</v>
      </c>
      <c r="B110" s="1">
        <v>44075</v>
      </c>
      <c r="C110">
        <v>0</v>
      </c>
      <c r="D110">
        <v>54.8</v>
      </c>
      <c r="E110"/>
      <c r="K110" s="6">
        <f t="shared" si="6"/>
        <v>0</v>
      </c>
      <c r="L110" s="16">
        <f t="shared" si="7"/>
        <v>54.8</v>
      </c>
      <c r="M110" s="17">
        <f t="shared" si="4"/>
        <v>0</v>
      </c>
      <c r="O110" s="7">
        <f t="shared" si="5"/>
        <v>44075</v>
      </c>
    </row>
    <row r="111" spans="1:15" x14ac:dyDescent="0.3">
      <c r="A111" t="s">
        <v>36</v>
      </c>
      <c r="B111" s="1">
        <v>44105</v>
      </c>
      <c r="C111">
        <v>0</v>
      </c>
      <c r="D111">
        <v>40.799999999999997</v>
      </c>
      <c r="E111"/>
      <c r="K111" s="6">
        <f t="shared" si="6"/>
        <v>0</v>
      </c>
      <c r="L111" s="16">
        <f t="shared" si="7"/>
        <v>40.799999999999997</v>
      </c>
      <c r="M111" s="17">
        <f t="shared" si="4"/>
        <v>0</v>
      </c>
      <c r="O111" s="7">
        <f t="shared" si="5"/>
        <v>44105</v>
      </c>
    </row>
    <row r="112" spans="1:15" x14ac:dyDescent="0.3">
      <c r="A112" t="s">
        <v>36</v>
      </c>
      <c r="B112" s="1">
        <v>44136</v>
      </c>
      <c r="C112">
        <v>0</v>
      </c>
      <c r="D112">
        <v>50.8</v>
      </c>
      <c r="E112"/>
      <c r="K112" s="6">
        <f t="shared" si="6"/>
        <v>0</v>
      </c>
      <c r="L112" s="16">
        <f t="shared" si="7"/>
        <v>50.8</v>
      </c>
      <c r="M112" s="17">
        <f t="shared" si="4"/>
        <v>0</v>
      </c>
      <c r="O112" s="7">
        <f t="shared" si="5"/>
        <v>44136</v>
      </c>
    </row>
    <row r="113" spans="1:15" x14ac:dyDescent="0.3">
      <c r="A113" t="s">
        <v>37</v>
      </c>
      <c r="B113" s="1">
        <v>43952</v>
      </c>
      <c r="C113">
        <v>0</v>
      </c>
      <c r="D113">
        <v>0</v>
      </c>
      <c r="E113">
        <v>95</v>
      </c>
      <c r="F113">
        <v>-95</v>
      </c>
      <c r="G113">
        <v>25</v>
      </c>
      <c r="H113" s="13" t="s">
        <v>2</v>
      </c>
      <c r="I113">
        <v>5</v>
      </c>
      <c r="K113" s="6">
        <f t="shared" si="6"/>
        <v>-95</v>
      </c>
      <c r="L113" s="16">
        <f t="shared" si="7"/>
        <v>0</v>
      </c>
      <c r="M113" s="17" t="str">
        <f t="shared" si="4"/>
        <v>N/A</v>
      </c>
      <c r="O113" s="7">
        <f t="shared" si="5"/>
        <v>43952</v>
      </c>
    </row>
    <row r="114" spans="1:15" x14ac:dyDescent="0.3">
      <c r="A114" t="s">
        <v>37</v>
      </c>
      <c r="B114" s="1">
        <v>43983</v>
      </c>
      <c r="C114">
        <v>0</v>
      </c>
      <c r="D114">
        <v>88</v>
      </c>
      <c r="E114">
        <v>80</v>
      </c>
      <c r="F114">
        <v>8</v>
      </c>
      <c r="G114">
        <v>25</v>
      </c>
      <c r="H114" s="13" t="s">
        <v>2</v>
      </c>
      <c r="I114">
        <v>5</v>
      </c>
      <c r="K114" s="6">
        <f t="shared" si="6"/>
        <v>8</v>
      </c>
      <c r="L114" s="16">
        <f t="shared" si="7"/>
        <v>8</v>
      </c>
      <c r="M114" s="17">
        <f t="shared" si="4"/>
        <v>200</v>
      </c>
      <c r="O114" s="7">
        <f t="shared" si="5"/>
        <v>43983</v>
      </c>
    </row>
    <row r="115" spans="1:15" x14ac:dyDescent="0.3">
      <c r="A115" t="s">
        <v>37</v>
      </c>
      <c r="B115" s="1">
        <v>44013</v>
      </c>
      <c r="C115">
        <v>0</v>
      </c>
      <c r="D115">
        <v>92.5</v>
      </c>
      <c r="E115">
        <v>97.5</v>
      </c>
      <c r="F115">
        <v>-5</v>
      </c>
      <c r="G115">
        <v>25</v>
      </c>
      <c r="H115" s="13" t="s">
        <v>3</v>
      </c>
      <c r="I115">
        <v>5</v>
      </c>
      <c r="K115" s="6">
        <f t="shared" si="6"/>
        <v>-5</v>
      </c>
      <c r="L115" s="16">
        <f t="shared" si="7"/>
        <v>-5</v>
      </c>
      <c r="M115" s="17">
        <f t="shared" si="4"/>
        <v>0</v>
      </c>
      <c r="O115" s="7">
        <f t="shared" si="5"/>
        <v>44013</v>
      </c>
    </row>
    <row r="116" spans="1:15" x14ac:dyDescent="0.3">
      <c r="A116" t="s">
        <v>37</v>
      </c>
      <c r="B116" s="1">
        <v>44044</v>
      </c>
      <c r="C116">
        <v>0</v>
      </c>
      <c r="D116">
        <v>93.5</v>
      </c>
      <c r="E116">
        <v>98.4</v>
      </c>
      <c r="F116">
        <v>-4.9000000000000004</v>
      </c>
      <c r="G116">
        <v>25</v>
      </c>
      <c r="H116" s="13" t="s">
        <v>3</v>
      </c>
      <c r="I116">
        <v>5</v>
      </c>
      <c r="K116" s="6">
        <f t="shared" si="6"/>
        <v>-4.9000000000000004</v>
      </c>
      <c r="L116" s="16">
        <f t="shared" si="7"/>
        <v>-9.9000000000000057</v>
      </c>
      <c r="M116" s="17">
        <f t="shared" si="4"/>
        <v>0</v>
      </c>
      <c r="O116" s="7">
        <f t="shared" si="5"/>
        <v>44044</v>
      </c>
    </row>
    <row r="117" spans="1:15" x14ac:dyDescent="0.3">
      <c r="A117" t="s">
        <v>37</v>
      </c>
      <c r="B117" s="1">
        <v>44075</v>
      </c>
      <c r="C117">
        <v>0</v>
      </c>
      <c r="D117">
        <v>64.5</v>
      </c>
      <c r="E117">
        <v>85</v>
      </c>
      <c r="F117">
        <v>-20.5</v>
      </c>
      <c r="G117">
        <v>25</v>
      </c>
      <c r="H117" s="13" t="s">
        <v>3</v>
      </c>
      <c r="I117">
        <v>5</v>
      </c>
      <c r="K117" s="6">
        <f t="shared" si="6"/>
        <v>-20.5</v>
      </c>
      <c r="L117" s="16">
        <f t="shared" si="7"/>
        <v>-30.400000000000006</v>
      </c>
      <c r="M117" s="17">
        <f t="shared" si="4"/>
        <v>0</v>
      </c>
      <c r="O117" s="7">
        <f t="shared" si="5"/>
        <v>44075</v>
      </c>
    </row>
    <row r="118" spans="1:15" x14ac:dyDescent="0.3">
      <c r="A118" t="s">
        <v>37</v>
      </c>
      <c r="B118" s="1">
        <v>44105</v>
      </c>
      <c r="C118">
        <v>0</v>
      </c>
      <c r="D118">
        <v>102.5</v>
      </c>
      <c r="E118">
        <v>100</v>
      </c>
      <c r="F118">
        <v>2.5</v>
      </c>
      <c r="G118">
        <v>25</v>
      </c>
      <c r="H118" s="13" t="s">
        <v>3</v>
      </c>
      <c r="I118">
        <v>5</v>
      </c>
      <c r="K118" s="6">
        <f t="shared" si="6"/>
        <v>2.5</v>
      </c>
      <c r="L118" s="16">
        <f t="shared" si="7"/>
        <v>-27.900000000000006</v>
      </c>
      <c r="M118" s="17">
        <f t="shared" si="4"/>
        <v>0</v>
      </c>
      <c r="O118" s="7">
        <f t="shared" si="5"/>
        <v>44105</v>
      </c>
    </row>
    <row r="119" spans="1:15" x14ac:dyDescent="0.3">
      <c r="A119" t="s">
        <v>37</v>
      </c>
      <c r="B119" s="1">
        <v>44136</v>
      </c>
      <c r="C119">
        <v>0</v>
      </c>
      <c r="D119">
        <v>86</v>
      </c>
      <c r="E119"/>
      <c r="K119" s="6">
        <f t="shared" si="6"/>
        <v>0</v>
      </c>
      <c r="L119" s="16">
        <f t="shared" si="7"/>
        <v>58.099999999999994</v>
      </c>
      <c r="M119" s="17">
        <f t="shared" si="4"/>
        <v>0</v>
      </c>
      <c r="O119" s="7">
        <f t="shared" si="5"/>
        <v>44136</v>
      </c>
    </row>
    <row r="120" spans="1:15" x14ac:dyDescent="0.3">
      <c r="A120" t="s">
        <v>38</v>
      </c>
      <c r="B120" s="1">
        <v>43952</v>
      </c>
      <c r="C120">
        <v>0</v>
      </c>
      <c r="D120">
        <v>0</v>
      </c>
      <c r="E120">
        <v>0</v>
      </c>
      <c r="F120">
        <v>0</v>
      </c>
      <c r="G120">
        <v>35</v>
      </c>
      <c r="H120" s="13" t="s">
        <v>2</v>
      </c>
      <c r="I120">
        <v>0</v>
      </c>
      <c r="K120" s="6">
        <f t="shared" si="6"/>
        <v>0</v>
      </c>
      <c r="L120" s="16">
        <f t="shared" si="7"/>
        <v>0</v>
      </c>
      <c r="M120" s="17" t="str">
        <f t="shared" si="4"/>
        <v>N/A</v>
      </c>
      <c r="O120" s="7">
        <f t="shared" si="5"/>
        <v>43952</v>
      </c>
    </row>
    <row r="121" spans="1:15" x14ac:dyDescent="0.3">
      <c r="A121" t="s">
        <v>38</v>
      </c>
      <c r="B121" s="1">
        <v>43983</v>
      </c>
      <c r="C121">
        <v>0</v>
      </c>
      <c r="D121">
        <v>29.3</v>
      </c>
      <c r="E121">
        <v>0</v>
      </c>
      <c r="F121">
        <v>29.3</v>
      </c>
      <c r="G121">
        <v>35</v>
      </c>
      <c r="H121" s="13" t="s">
        <v>2</v>
      </c>
      <c r="I121">
        <v>0</v>
      </c>
      <c r="K121" s="6">
        <f t="shared" si="6"/>
        <v>29.3</v>
      </c>
      <c r="L121" s="16">
        <f t="shared" si="7"/>
        <v>29.3</v>
      </c>
      <c r="M121" s="17">
        <f t="shared" si="4"/>
        <v>1025.5</v>
      </c>
      <c r="O121" s="7">
        <f t="shared" si="5"/>
        <v>43983</v>
      </c>
    </row>
    <row r="122" spans="1:15" x14ac:dyDescent="0.3">
      <c r="A122" t="s">
        <v>38</v>
      </c>
      <c r="B122" s="1">
        <v>44013</v>
      </c>
      <c r="C122">
        <v>0</v>
      </c>
      <c r="D122">
        <v>31.8</v>
      </c>
      <c r="E122">
        <v>0</v>
      </c>
      <c r="F122">
        <v>31.8</v>
      </c>
      <c r="G122">
        <v>35</v>
      </c>
      <c r="H122" s="13" t="s">
        <v>2</v>
      </c>
      <c r="I122">
        <v>0</v>
      </c>
      <c r="K122" s="6">
        <f t="shared" si="6"/>
        <v>31.8</v>
      </c>
      <c r="L122" s="16">
        <f t="shared" si="7"/>
        <v>31.8</v>
      </c>
      <c r="M122" s="17">
        <f t="shared" si="4"/>
        <v>1113</v>
      </c>
      <c r="O122" s="7">
        <f t="shared" si="5"/>
        <v>44013</v>
      </c>
    </row>
    <row r="123" spans="1:15" x14ac:dyDescent="0.3">
      <c r="A123" t="s">
        <v>38</v>
      </c>
      <c r="B123" s="1">
        <v>44044</v>
      </c>
      <c r="C123">
        <v>0</v>
      </c>
      <c r="D123">
        <v>19.3</v>
      </c>
      <c r="E123">
        <v>0</v>
      </c>
      <c r="F123">
        <v>19.3</v>
      </c>
      <c r="G123">
        <v>35</v>
      </c>
      <c r="H123" s="13" t="s">
        <v>2</v>
      </c>
      <c r="I123">
        <v>0</v>
      </c>
      <c r="K123" s="6">
        <f t="shared" si="6"/>
        <v>19.3</v>
      </c>
      <c r="L123" s="16">
        <f t="shared" si="7"/>
        <v>19.3</v>
      </c>
      <c r="M123" s="17">
        <f t="shared" si="4"/>
        <v>675.5</v>
      </c>
      <c r="O123" s="7">
        <f t="shared" si="5"/>
        <v>44044</v>
      </c>
    </row>
    <row r="124" spans="1:15" x14ac:dyDescent="0.3">
      <c r="A124" t="s">
        <v>38</v>
      </c>
      <c r="B124" s="1">
        <v>44075</v>
      </c>
      <c r="C124">
        <v>0</v>
      </c>
      <c r="D124">
        <v>19</v>
      </c>
      <c r="E124">
        <v>0</v>
      </c>
      <c r="F124">
        <v>19</v>
      </c>
      <c r="G124">
        <v>35</v>
      </c>
      <c r="H124" s="13" t="s">
        <v>2</v>
      </c>
      <c r="I124">
        <v>0</v>
      </c>
      <c r="K124" s="6">
        <f t="shared" si="6"/>
        <v>19</v>
      </c>
      <c r="L124" s="16">
        <f t="shared" si="7"/>
        <v>19</v>
      </c>
      <c r="M124" s="17">
        <f t="shared" si="4"/>
        <v>665</v>
      </c>
      <c r="O124" s="7">
        <f t="shared" si="5"/>
        <v>44075</v>
      </c>
    </row>
    <row r="125" spans="1:15" x14ac:dyDescent="0.3">
      <c r="A125" t="s">
        <v>38</v>
      </c>
      <c r="B125" s="1">
        <v>44105</v>
      </c>
      <c r="C125">
        <v>0</v>
      </c>
      <c r="D125">
        <v>27.8</v>
      </c>
      <c r="E125">
        <v>0</v>
      </c>
      <c r="F125">
        <v>27.8</v>
      </c>
      <c r="G125">
        <v>35</v>
      </c>
      <c r="H125" s="13" t="s">
        <v>2</v>
      </c>
      <c r="I125">
        <v>0</v>
      </c>
      <c r="K125" s="6">
        <f t="shared" si="6"/>
        <v>27.8</v>
      </c>
      <c r="L125" s="16">
        <f t="shared" si="7"/>
        <v>27.8</v>
      </c>
      <c r="M125" s="17">
        <f t="shared" si="4"/>
        <v>973</v>
      </c>
      <c r="O125" s="7">
        <f t="shared" si="5"/>
        <v>44105</v>
      </c>
    </row>
    <row r="126" spans="1:15" x14ac:dyDescent="0.3">
      <c r="A126" t="s">
        <v>38</v>
      </c>
      <c r="B126" s="1">
        <v>44136</v>
      </c>
      <c r="C126">
        <v>0</v>
      </c>
      <c r="D126">
        <v>32</v>
      </c>
      <c r="E126"/>
      <c r="K126" s="6">
        <f t="shared" si="6"/>
        <v>0</v>
      </c>
      <c r="L126" s="16">
        <f t="shared" si="7"/>
        <v>32</v>
      </c>
      <c r="M126" s="17">
        <f t="shared" si="4"/>
        <v>0</v>
      </c>
      <c r="O126" s="7">
        <f t="shared" si="5"/>
        <v>44136</v>
      </c>
    </row>
    <row r="127" spans="1:15" x14ac:dyDescent="0.3">
      <c r="A127" t="s">
        <v>39</v>
      </c>
      <c r="B127" s="1">
        <v>43952</v>
      </c>
      <c r="C127">
        <v>0</v>
      </c>
      <c r="D127">
        <v>0</v>
      </c>
      <c r="E127"/>
      <c r="K127" s="6">
        <f t="shared" si="6"/>
        <v>0</v>
      </c>
      <c r="L127" s="16">
        <f t="shared" si="7"/>
        <v>0</v>
      </c>
      <c r="M127" s="17" t="str">
        <f t="shared" si="4"/>
        <v>N/A</v>
      </c>
      <c r="O127" s="7">
        <f t="shared" si="5"/>
        <v>43952</v>
      </c>
    </row>
    <row r="128" spans="1:15" x14ac:dyDescent="0.3">
      <c r="A128" t="s">
        <v>39</v>
      </c>
      <c r="B128" s="1">
        <v>43983</v>
      </c>
      <c r="C128">
        <v>0</v>
      </c>
      <c r="D128">
        <v>122</v>
      </c>
      <c r="E128"/>
      <c r="K128" s="6">
        <f t="shared" si="6"/>
        <v>0</v>
      </c>
      <c r="L128" s="16">
        <f t="shared" si="7"/>
        <v>122</v>
      </c>
      <c r="M128" s="17">
        <f t="shared" si="4"/>
        <v>0</v>
      </c>
      <c r="O128" s="7">
        <f t="shared" si="5"/>
        <v>43983</v>
      </c>
    </row>
    <row r="129" spans="1:15" x14ac:dyDescent="0.3">
      <c r="A129" t="s">
        <v>39</v>
      </c>
      <c r="B129" s="1">
        <v>44013</v>
      </c>
      <c r="C129">
        <v>0</v>
      </c>
      <c r="D129">
        <v>107</v>
      </c>
      <c r="E129"/>
      <c r="K129" s="6">
        <f t="shared" si="6"/>
        <v>0</v>
      </c>
      <c r="L129" s="16">
        <f t="shared" si="7"/>
        <v>107</v>
      </c>
      <c r="M129" s="17">
        <f t="shared" si="4"/>
        <v>0</v>
      </c>
      <c r="O129" s="7">
        <f t="shared" si="5"/>
        <v>44013</v>
      </c>
    </row>
    <row r="130" spans="1:15" x14ac:dyDescent="0.3">
      <c r="A130" t="s">
        <v>39</v>
      </c>
      <c r="B130" s="1">
        <v>44044</v>
      </c>
      <c r="C130">
        <v>0</v>
      </c>
      <c r="D130">
        <v>108.5</v>
      </c>
      <c r="E130"/>
      <c r="K130" s="6">
        <f t="shared" si="6"/>
        <v>0</v>
      </c>
      <c r="L130" s="16">
        <f t="shared" si="7"/>
        <v>108.5</v>
      </c>
      <c r="M130" s="17">
        <f t="shared" ref="M130:M193" si="8">IF( O130=43952,"N/A",IF(AND(L130&gt;0,H130="N"),L130*G130,0))</f>
        <v>0</v>
      </c>
      <c r="O130" s="7">
        <f t="shared" ref="O130:O193" si="9">B130</f>
        <v>44044</v>
      </c>
    </row>
    <row r="131" spans="1:15" x14ac:dyDescent="0.3">
      <c r="A131" t="s">
        <v>39</v>
      </c>
      <c r="B131" s="1">
        <v>44075</v>
      </c>
      <c r="C131">
        <v>0</v>
      </c>
      <c r="D131">
        <v>114.5</v>
      </c>
      <c r="E131"/>
      <c r="K131" s="6">
        <f t="shared" ref="K131:K194" si="10">F131</f>
        <v>0</v>
      </c>
      <c r="L131" s="16">
        <f t="shared" ref="L131:L194" si="11">IF(O131=43952,C131,(IF(J131&lt;&gt;"",D131-E131+J131,IF(OR(H130="Y",L130&lt;=0),D131-E131+L130,D131-E131))))</f>
        <v>114.5</v>
      </c>
      <c r="M131" s="17">
        <f t="shared" si="8"/>
        <v>0</v>
      </c>
      <c r="O131" s="7">
        <f t="shared" si="9"/>
        <v>44075</v>
      </c>
    </row>
    <row r="132" spans="1:15" x14ac:dyDescent="0.3">
      <c r="A132" t="s">
        <v>39</v>
      </c>
      <c r="B132" s="1">
        <v>44105</v>
      </c>
      <c r="C132">
        <v>0</v>
      </c>
      <c r="D132">
        <v>106</v>
      </c>
      <c r="E132"/>
      <c r="K132" s="6">
        <f t="shared" si="10"/>
        <v>0</v>
      </c>
      <c r="L132" s="16">
        <f t="shared" si="11"/>
        <v>106</v>
      </c>
      <c r="M132" s="17">
        <f t="shared" si="8"/>
        <v>0</v>
      </c>
      <c r="O132" s="7">
        <f t="shared" si="9"/>
        <v>44105</v>
      </c>
    </row>
    <row r="133" spans="1:15" x14ac:dyDescent="0.3">
      <c r="A133" t="s">
        <v>39</v>
      </c>
      <c r="B133" s="1">
        <v>44136</v>
      </c>
      <c r="C133">
        <v>0</v>
      </c>
      <c r="D133">
        <v>97.8</v>
      </c>
      <c r="E133"/>
      <c r="K133" s="6">
        <f t="shared" si="10"/>
        <v>0</v>
      </c>
      <c r="L133" s="16">
        <f t="shared" si="11"/>
        <v>97.8</v>
      </c>
      <c r="M133" s="17">
        <f t="shared" si="8"/>
        <v>0</v>
      </c>
      <c r="O133" s="7">
        <f t="shared" si="9"/>
        <v>44136</v>
      </c>
    </row>
    <row r="134" spans="1:15" x14ac:dyDescent="0.3">
      <c r="A134" t="s">
        <v>40</v>
      </c>
      <c r="B134" s="1">
        <v>43952</v>
      </c>
      <c r="C134">
        <v>-19</v>
      </c>
      <c r="D134">
        <v>0</v>
      </c>
      <c r="E134"/>
      <c r="K134" s="6">
        <f t="shared" si="10"/>
        <v>0</v>
      </c>
      <c r="L134" s="16">
        <f t="shared" si="11"/>
        <v>-19</v>
      </c>
      <c r="M134" s="17" t="str">
        <f t="shared" si="8"/>
        <v>N/A</v>
      </c>
      <c r="O134" s="7">
        <f t="shared" si="9"/>
        <v>43952</v>
      </c>
    </row>
    <row r="135" spans="1:15" x14ac:dyDescent="0.3">
      <c r="A135" t="s">
        <v>40</v>
      </c>
      <c r="B135" s="1">
        <v>43983</v>
      </c>
      <c r="C135">
        <v>0</v>
      </c>
      <c r="D135">
        <v>59</v>
      </c>
      <c r="E135"/>
      <c r="K135" s="6">
        <f t="shared" si="10"/>
        <v>0</v>
      </c>
      <c r="L135" s="16">
        <f t="shared" si="11"/>
        <v>40</v>
      </c>
      <c r="M135" s="17">
        <f t="shared" si="8"/>
        <v>0</v>
      </c>
      <c r="O135" s="7">
        <f t="shared" si="9"/>
        <v>43983</v>
      </c>
    </row>
    <row r="136" spans="1:15" x14ac:dyDescent="0.3">
      <c r="A136" t="s">
        <v>40</v>
      </c>
      <c r="B136" s="1">
        <v>44013</v>
      </c>
      <c r="C136">
        <v>0</v>
      </c>
      <c r="D136">
        <v>79.5</v>
      </c>
      <c r="E136"/>
      <c r="K136" s="6">
        <f t="shared" si="10"/>
        <v>0</v>
      </c>
      <c r="L136" s="16">
        <f t="shared" si="11"/>
        <v>79.5</v>
      </c>
      <c r="M136" s="17">
        <f t="shared" si="8"/>
        <v>0</v>
      </c>
      <c r="O136" s="7">
        <f t="shared" si="9"/>
        <v>44013</v>
      </c>
    </row>
    <row r="137" spans="1:15" x14ac:dyDescent="0.3">
      <c r="A137" t="s">
        <v>40</v>
      </c>
      <c r="B137" s="1">
        <v>44044</v>
      </c>
      <c r="C137">
        <v>0</v>
      </c>
      <c r="D137">
        <v>69.3</v>
      </c>
      <c r="E137"/>
      <c r="K137" s="6">
        <f t="shared" si="10"/>
        <v>0</v>
      </c>
      <c r="L137" s="16">
        <f t="shared" si="11"/>
        <v>69.3</v>
      </c>
      <c r="M137" s="17">
        <f t="shared" si="8"/>
        <v>0</v>
      </c>
      <c r="O137" s="7">
        <f t="shared" si="9"/>
        <v>44044</v>
      </c>
    </row>
    <row r="138" spans="1:15" x14ac:dyDescent="0.3">
      <c r="A138" t="s">
        <v>40</v>
      </c>
      <c r="B138" s="1">
        <v>44075</v>
      </c>
      <c r="C138">
        <v>0</v>
      </c>
      <c r="D138">
        <v>51</v>
      </c>
      <c r="E138"/>
      <c r="K138" s="6">
        <f t="shared" si="10"/>
        <v>0</v>
      </c>
      <c r="L138" s="16">
        <f t="shared" si="11"/>
        <v>51</v>
      </c>
      <c r="M138" s="17">
        <f t="shared" si="8"/>
        <v>0</v>
      </c>
      <c r="O138" s="7">
        <f t="shared" si="9"/>
        <v>44075</v>
      </c>
    </row>
    <row r="139" spans="1:15" x14ac:dyDescent="0.3">
      <c r="A139" t="s">
        <v>40</v>
      </c>
      <c r="B139" s="1">
        <v>44105</v>
      </c>
      <c r="C139">
        <v>0</v>
      </c>
      <c r="D139">
        <v>83.5</v>
      </c>
      <c r="E139"/>
      <c r="K139" s="6">
        <f t="shared" si="10"/>
        <v>0</v>
      </c>
      <c r="L139" s="16">
        <f t="shared" si="11"/>
        <v>83.5</v>
      </c>
      <c r="M139" s="17">
        <f t="shared" si="8"/>
        <v>0</v>
      </c>
      <c r="O139" s="7">
        <f t="shared" si="9"/>
        <v>44105</v>
      </c>
    </row>
    <row r="140" spans="1:15" x14ac:dyDescent="0.3">
      <c r="A140" t="s">
        <v>40</v>
      </c>
      <c r="B140" s="1">
        <v>44136</v>
      </c>
      <c r="C140">
        <v>0</v>
      </c>
      <c r="D140">
        <v>52</v>
      </c>
      <c r="E140"/>
      <c r="K140" s="6">
        <f t="shared" si="10"/>
        <v>0</v>
      </c>
      <c r="L140" s="16">
        <f t="shared" si="11"/>
        <v>52</v>
      </c>
      <c r="M140" s="17">
        <f t="shared" si="8"/>
        <v>0</v>
      </c>
      <c r="O140" s="7">
        <f t="shared" si="9"/>
        <v>44136</v>
      </c>
    </row>
    <row r="141" spans="1:15" x14ac:dyDescent="0.3">
      <c r="A141" t="s">
        <v>41</v>
      </c>
      <c r="B141" s="1">
        <v>44013</v>
      </c>
      <c r="C141">
        <v>0</v>
      </c>
      <c r="D141">
        <v>0</v>
      </c>
      <c r="E141"/>
      <c r="K141" s="6">
        <f t="shared" si="10"/>
        <v>0</v>
      </c>
      <c r="L141" s="16">
        <f t="shared" si="11"/>
        <v>0</v>
      </c>
      <c r="M141" s="17">
        <f t="shared" si="8"/>
        <v>0</v>
      </c>
      <c r="O141" s="7">
        <f t="shared" si="9"/>
        <v>44013</v>
      </c>
    </row>
    <row r="142" spans="1:15" x14ac:dyDescent="0.3">
      <c r="A142" t="s">
        <v>41</v>
      </c>
      <c r="B142" s="1">
        <v>44044</v>
      </c>
      <c r="C142">
        <v>0</v>
      </c>
      <c r="D142">
        <v>6.3</v>
      </c>
      <c r="E142"/>
      <c r="K142" s="6">
        <f t="shared" si="10"/>
        <v>0</v>
      </c>
      <c r="L142" s="16">
        <f t="shared" si="11"/>
        <v>6.3</v>
      </c>
      <c r="M142" s="17">
        <f t="shared" si="8"/>
        <v>0</v>
      </c>
      <c r="O142" s="7">
        <f t="shared" si="9"/>
        <v>44044</v>
      </c>
    </row>
    <row r="143" spans="1:15" x14ac:dyDescent="0.3">
      <c r="A143" t="s">
        <v>41</v>
      </c>
      <c r="B143" s="1">
        <v>44075</v>
      </c>
      <c r="C143">
        <v>0</v>
      </c>
      <c r="D143">
        <v>42.8</v>
      </c>
      <c r="E143"/>
      <c r="K143" s="6">
        <f t="shared" si="10"/>
        <v>0</v>
      </c>
      <c r="L143" s="16">
        <f t="shared" si="11"/>
        <v>42.8</v>
      </c>
      <c r="M143" s="17">
        <f t="shared" si="8"/>
        <v>0</v>
      </c>
      <c r="O143" s="7">
        <f t="shared" si="9"/>
        <v>44075</v>
      </c>
    </row>
    <row r="144" spans="1:15" x14ac:dyDescent="0.3">
      <c r="A144" t="s">
        <v>41</v>
      </c>
      <c r="B144" s="1">
        <v>44105</v>
      </c>
      <c r="C144">
        <v>0</v>
      </c>
      <c r="D144">
        <v>73.3</v>
      </c>
      <c r="E144"/>
      <c r="K144" s="6">
        <f t="shared" si="10"/>
        <v>0</v>
      </c>
      <c r="L144" s="16">
        <f t="shared" si="11"/>
        <v>73.3</v>
      </c>
      <c r="M144" s="17">
        <f t="shared" si="8"/>
        <v>0</v>
      </c>
      <c r="O144" s="7">
        <f t="shared" si="9"/>
        <v>44105</v>
      </c>
    </row>
    <row r="145" spans="1:15" x14ac:dyDescent="0.3">
      <c r="A145" t="s">
        <v>41</v>
      </c>
      <c r="B145" s="1">
        <v>44136</v>
      </c>
      <c r="C145">
        <v>0</v>
      </c>
      <c r="D145">
        <v>80.5</v>
      </c>
      <c r="E145"/>
      <c r="K145" s="6">
        <f t="shared" si="10"/>
        <v>0</v>
      </c>
      <c r="L145" s="16">
        <f t="shared" si="11"/>
        <v>80.5</v>
      </c>
      <c r="M145" s="17">
        <f t="shared" si="8"/>
        <v>0</v>
      </c>
      <c r="O145" s="7">
        <f t="shared" si="9"/>
        <v>44136</v>
      </c>
    </row>
    <row r="146" spans="1:15" x14ac:dyDescent="0.3">
      <c r="A146" t="s">
        <v>42</v>
      </c>
      <c r="B146" s="1">
        <v>43952</v>
      </c>
      <c r="C146">
        <v>0</v>
      </c>
      <c r="D146">
        <v>0</v>
      </c>
      <c r="E146"/>
      <c r="K146" s="6">
        <f t="shared" si="10"/>
        <v>0</v>
      </c>
      <c r="L146" s="16">
        <f t="shared" si="11"/>
        <v>0</v>
      </c>
      <c r="M146" s="17" t="str">
        <f t="shared" si="8"/>
        <v>N/A</v>
      </c>
      <c r="O146" s="7">
        <f t="shared" si="9"/>
        <v>43952</v>
      </c>
    </row>
    <row r="147" spans="1:15" x14ac:dyDescent="0.3">
      <c r="A147" t="s">
        <v>42</v>
      </c>
      <c r="B147" s="1">
        <v>43983</v>
      </c>
      <c r="C147">
        <v>0</v>
      </c>
      <c r="D147">
        <v>111.5</v>
      </c>
      <c r="E147"/>
      <c r="K147" s="6">
        <f t="shared" si="10"/>
        <v>0</v>
      </c>
      <c r="L147" s="16">
        <f t="shared" si="11"/>
        <v>111.5</v>
      </c>
      <c r="M147" s="17">
        <f t="shared" si="8"/>
        <v>0</v>
      </c>
      <c r="O147" s="7">
        <f t="shared" si="9"/>
        <v>43983</v>
      </c>
    </row>
    <row r="148" spans="1:15" x14ac:dyDescent="0.3">
      <c r="A148" t="s">
        <v>42</v>
      </c>
      <c r="B148" s="1">
        <v>44013</v>
      </c>
      <c r="C148">
        <v>0</v>
      </c>
      <c r="D148">
        <v>92.5</v>
      </c>
      <c r="E148"/>
      <c r="K148" s="6">
        <f t="shared" si="10"/>
        <v>0</v>
      </c>
      <c r="L148" s="16">
        <f t="shared" si="11"/>
        <v>92.5</v>
      </c>
      <c r="M148" s="17">
        <f t="shared" si="8"/>
        <v>0</v>
      </c>
      <c r="O148" s="7">
        <f t="shared" si="9"/>
        <v>44013</v>
      </c>
    </row>
    <row r="149" spans="1:15" x14ac:dyDescent="0.3">
      <c r="A149" t="s">
        <v>42</v>
      </c>
      <c r="B149" s="1">
        <v>44044</v>
      </c>
      <c r="C149">
        <v>0</v>
      </c>
      <c r="D149">
        <v>67.3</v>
      </c>
      <c r="E149"/>
      <c r="K149" s="6">
        <f t="shared" si="10"/>
        <v>0</v>
      </c>
      <c r="L149" s="16">
        <f t="shared" si="11"/>
        <v>67.3</v>
      </c>
      <c r="M149" s="17">
        <f t="shared" si="8"/>
        <v>0</v>
      </c>
      <c r="O149" s="7">
        <f t="shared" si="9"/>
        <v>44044</v>
      </c>
    </row>
    <row r="150" spans="1:15" x14ac:dyDescent="0.3">
      <c r="A150" t="s">
        <v>42</v>
      </c>
      <c r="B150" s="1">
        <v>44075</v>
      </c>
      <c r="C150">
        <v>0</v>
      </c>
      <c r="D150">
        <v>77.3</v>
      </c>
      <c r="E150"/>
      <c r="K150" s="6">
        <f t="shared" si="10"/>
        <v>0</v>
      </c>
      <c r="L150" s="16">
        <f t="shared" si="11"/>
        <v>77.3</v>
      </c>
      <c r="M150" s="17">
        <f t="shared" si="8"/>
        <v>0</v>
      </c>
      <c r="O150" s="7">
        <f t="shared" si="9"/>
        <v>44075</v>
      </c>
    </row>
    <row r="151" spans="1:15" x14ac:dyDescent="0.3">
      <c r="A151" t="s">
        <v>42</v>
      </c>
      <c r="B151" s="1">
        <v>44105</v>
      </c>
      <c r="C151">
        <v>0</v>
      </c>
      <c r="D151">
        <v>75.5</v>
      </c>
      <c r="E151"/>
      <c r="K151" s="6">
        <f t="shared" si="10"/>
        <v>0</v>
      </c>
      <c r="L151" s="16">
        <f t="shared" si="11"/>
        <v>75.5</v>
      </c>
      <c r="M151" s="17">
        <f t="shared" si="8"/>
        <v>0</v>
      </c>
      <c r="O151" s="7">
        <f t="shared" si="9"/>
        <v>44105</v>
      </c>
    </row>
    <row r="152" spans="1:15" x14ac:dyDescent="0.3">
      <c r="A152" t="s">
        <v>42</v>
      </c>
      <c r="B152" s="1">
        <v>44136</v>
      </c>
      <c r="C152">
        <v>0</v>
      </c>
      <c r="D152">
        <v>53.8</v>
      </c>
      <c r="E152"/>
      <c r="K152" s="6">
        <f t="shared" si="10"/>
        <v>0</v>
      </c>
      <c r="L152" s="16">
        <f t="shared" si="11"/>
        <v>53.8</v>
      </c>
      <c r="M152" s="17">
        <f t="shared" si="8"/>
        <v>0</v>
      </c>
      <c r="O152" s="7">
        <f t="shared" si="9"/>
        <v>44136</v>
      </c>
    </row>
    <row r="153" spans="1:15" x14ac:dyDescent="0.3">
      <c r="A153" t="s">
        <v>43</v>
      </c>
      <c r="B153" s="1">
        <v>43952</v>
      </c>
      <c r="C153">
        <v>0</v>
      </c>
      <c r="D153">
        <v>0</v>
      </c>
      <c r="E153">
        <v>90</v>
      </c>
      <c r="F153">
        <v>-90</v>
      </c>
      <c r="G153">
        <v>25</v>
      </c>
      <c r="H153" s="13" t="s">
        <v>2</v>
      </c>
      <c r="I153">
        <v>5</v>
      </c>
      <c r="K153" s="6">
        <f t="shared" si="10"/>
        <v>-90</v>
      </c>
      <c r="L153" s="16">
        <f t="shared" si="11"/>
        <v>0</v>
      </c>
      <c r="M153" s="17" t="str">
        <f t="shared" si="8"/>
        <v>N/A</v>
      </c>
      <c r="O153" s="7">
        <f t="shared" si="9"/>
        <v>43952</v>
      </c>
    </row>
    <row r="154" spans="1:15" x14ac:dyDescent="0.3">
      <c r="A154" t="s">
        <v>43</v>
      </c>
      <c r="B154" s="1">
        <v>43983</v>
      </c>
      <c r="C154">
        <v>0</v>
      </c>
      <c r="D154">
        <v>65</v>
      </c>
      <c r="E154">
        <v>106.3</v>
      </c>
      <c r="F154">
        <v>-41.3</v>
      </c>
      <c r="G154">
        <v>25</v>
      </c>
      <c r="H154" s="13" t="s">
        <v>2</v>
      </c>
      <c r="I154">
        <v>5</v>
      </c>
      <c r="K154" s="6">
        <f t="shared" si="10"/>
        <v>-41.3</v>
      </c>
      <c r="L154" s="16">
        <f t="shared" si="11"/>
        <v>-41.3</v>
      </c>
      <c r="M154" s="17">
        <f t="shared" si="8"/>
        <v>0</v>
      </c>
      <c r="O154" s="7">
        <f t="shared" si="9"/>
        <v>43983</v>
      </c>
    </row>
    <row r="155" spans="1:15" x14ac:dyDescent="0.3">
      <c r="A155" t="s">
        <v>43</v>
      </c>
      <c r="B155" s="1">
        <v>44013</v>
      </c>
      <c r="C155">
        <v>0</v>
      </c>
      <c r="D155">
        <v>62.5</v>
      </c>
      <c r="E155">
        <v>105</v>
      </c>
      <c r="F155">
        <v>-42.5</v>
      </c>
      <c r="G155">
        <v>25</v>
      </c>
      <c r="H155" s="13" t="s">
        <v>2</v>
      </c>
      <c r="I155">
        <v>5</v>
      </c>
      <c r="K155" s="6">
        <f t="shared" si="10"/>
        <v>-42.5</v>
      </c>
      <c r="L155" s="16">
        <f t="shared" si="11"/>
        <v>-83.8</v>
      </c>
      <c r="M155" s="17">
        <f t="shared" si="8"/>
        <v>0</v>
      </c>
      <c r="O155" s="7">
        <f t="shared" si="9"/>
        <v>44013</v>
      </c>
    </row>
    <row r="156" spans="1:15" x14ac:dyDescent="0.3">
      <c r="A156" t="s">
        <v>43</v>
      </c>
      <c r="B156" s="1">
        <v>44044</v>
      </c>
      <c r="C156">
        <v>0</v>
      </c>
      <c r="D156">
        <v>61</v>
      </c>
      <c r="E156">
        <v>104.4</v>
      </c>
      <c r="F156">
        <v>-43.4</v>
      </c>
      <c r="G156">
        <v>25</v>
      </c>
      <c r="H156" s="13" t="s">
        <v>2</v>
      </c>
      <c r="I156">
        <v>5</v>
      </c>
      <c r="K156" s="6">
        <f t="shared" si="10"/>
        <v>-43.4</v>
      </c>
      <c r="L156" s="16">
        <f t="shared" si="11"/>
        <v>-127.2</v>
      </c>
      <c r="M156" s="17">
        <f t="shared" si="8"/>
        <v>0</v>
      </c>
      <c r="O156" s="7">
        <f t="shared" si="9"/>
        <v>44044</v>
      </c>
    </row>
    <row r="157" spans="1:15" x14ac:dyDescent="0.3">
      <c r="A157" t="s">
        <v>43</v>
      </c>
      <c r="B157" s="1">
        <v>44075</v>
      </c>
      <c r="C157">
        <v>0</v>
      </c>
      <c r="D157">
        <v>56</v>
      </c>
      <c r="E157">
        <v>105.6</v>
      </c>
      <c r="F157">
        <v>-49.6</v>
      </c>
      <c r="G157">
        <v>25</v>
      </c>
      <c r="H157" s="13" t="s">
        <v>2</v>
      </c>
      <c r="I157">
        <v>5</v>
      </c>
      <c r="K157" s="6">
        <f t="shared" si="10"/>
        <v>-49.6</v>
      </c>
      <c r="L157" s="16">
        <f t="shared" si="11"/>
        <v>-176.8</v>
      </c>
      <c r="M157" s="17">
        <f t="shared" si="8"/>
        <v>0</v>
      </c>
      <c r="O157" s="7">
        <f t="shared" si="9"/>
        <v>44075</v>
      </c>
    </row>
    <row r="158" spans="1:15" x14ac:dyDescent="0.3">
      <c r="A158" t="s">
        <v>43</v>
      </c>
      <c r="B158" s="1">
        <v>44105</v>
      </c>
      <c r="C158">
        <v>0</v>
      </c>
      <c r="D158">
        <v>65.5</v>
      </c>
      <c r="E158">
        <v>105</v>
      </c>
      <c r="F158">
        <v>-39.5</v>
      </c>
      <c r="G158">
        <v>25</v>
      </c>
      <c r="H158" s="13" t="s">
        <v>3</v>
      </c>
      <c r="I158">
        <v>5</v>
      </c>
      <c r="K158" s="6">
        <f t="shared" si="10"/>
        <v>-39.5</v>
      </c>
      <c r="L158" s="16">
        <f t="shared" si="11"/>
        <v>-216.3</v>
      </c>
      <c r="M158" s="17">
        <f t="shared" si="8"/>
        <v>0</v>
      </c>
      <c r="O158" s="7">
        <f t="shared" si="9"/>
        <v>44105</v>
      </c>
    </row>
    <row r="159" spans="1:15" x14ac:dyDescent="0.3">
      <c r="A159" t="s">
        <v>43</v>
      </c>
      <c r="B159" s="1">
        <v>44136</v>
      </c>
      <c r="C159">
        <v>0</v>
      </c>
      <c r="D159">
        <v>59</v>
      </c>
      <c r="E159"/>
      <c r="K159" s="6">
        <f t="shared" si="10"/>
        <v>0</v>
      </c>
      <c r="L159" s="16">
        <f t="shared" si="11"/>
        <v>-157.30000000000001</v>
      </c>
      <c r="M159" s="17">
        <f t="shared" si="8"/>
        <v>0</v>
      </c>
      <c r="O159" s="7">
        <f t="shared" si="9"/>
        <v>44136</v>
      </c>
    </row>
    <row r="160" spans="1:15" x14ac:dyDescent="0.3">
      <c r="A160" t="s">
        <v>44</v>
      </c>
      <c r="B160" s="1">
        <v>43952</v>
      </c>
      <c r="C160">
        <v>0</v>
      </c>
      <c r="D160">
        <v>0</v>
      </c>
      <c r="E160">
        <v>50</v>
      </c>
      <c r="F160">
        <v>-50</v>
      </c>
      <c r="G160">
        <v>25</v>
      </c>
      <c r="H160" s="13" t="s">
        <v>2</v>
      </c>
      <c r="I160">
        <v>2.5</v>
      </c>
      <c r="K160" s="6">
        <f t="shared" si="10"/>
        <v>-50</v>
      </c>
      <c r="L160" s="16">
        <f t="shared" si="11"/>
        <v>0</v>
      </c>
      <c r="M160" s="17" t="str">
        <f t="shared" si="8"/>
        <v>N/A</v>
      </c>
      <c r="O160" s="7">
        <f t="shared" si="9"/>
        <v>43952</v>
      </c>
    </row>
    <row r="161" spans="1:15" x14ac:dyDescent="0.3">
      <c r="A161" t="s">
        <v>44</v>
      </c>
      <c r="B161" s="1">
        <v>43983</v>
      </c>
      <c r="C161">
        <v>0</v>
      </c>
      <c r="D161">
        <v>48</v>
      </c>
      <c r="E161">
        <v>55</v>
      </c>
      <c r="F161">
        <v>-7</v>
      </c>
      <c r="G161">
        <v>25</v>
      </c>
      <c r="H161" s="13" t="s">
        <v>2</v>
      </c>
      <c r="I161">
        <v>2.5</v>
      </c>
      <c r="K161" s="6">
        <f t="shared" si="10"/>
        <v>-7</v>
      </c>
      <c r="L161" s="16">
        <f t="shared" si="11"/>
        <v>-7</v>
      </c>
      <c r="M161" s="17">
        <f t="shared" si="8"/>
        <v>0</v>
      </c>
      <c r="O161" s="7">
        <f t="shared" si="9"/>
        <v>43983</v>
      </c>
    </row>
    <row r="162" spans="1:15" x14ac:dyDescent="0.3">
      <c r="A162" t="s">
        <v>44</v>
      </c>
      <c r="B162" s="1">
        <v>44013</v>
      </c>
      <c r="C162">
        <v>0</v>
      </c>
      <c r="D162">
        <v>60.3</v>
      </c>
      <c r="E162">
        <v>55</v>
      </c>
      <c r="F162">
        <v>5.3</v>
      </c>
      <c r="G162">
        <v>25</v>
      </c>
      <c r="H162" s="13" t="s">
        <v>2</v>
      </c>
      <c r="I162">
        <v>2.5</v>
      </c>
      <c r="K162" s="6">
        <f t="shared" si="10"/>
        <v>5.3</v>
      </c>
      <c r="L162" s="16">
        <f t="shared" si="11"/>
        <v>-1.7000000000000028</v>
      </c>
      <c r="M162" s="17">
        <f t="shared" si="8"/>
        <v>0</v>
      </c>
      <c r="O162" s="7">
        <f t="shared" si="9"/>
        <v>44013</v>
      </c>
    </row>
    <row r="163" spans="1:15" x14ac:dyDescent="0.3">
      <c r="A163" t="s">
        <v>44</v>
      </c>
      <c r="B163" s="1">
        <v>44044</v>
      </c>
      <c r="C163">
        <v>0</v>
      </c>
      <c r="D163">
        <v>49.5</v>
      </c>
      <c r="E163">
        <v>52.5</v>
      </c>
      <c r="F163">
        <v>-3</v>
      </c>
      <c r="G163">
        <v>25</v>
      </c>
      <c r="H163" s="13" t="s">
        <v>2</v>
      </c>
      <c r="I163">
        <v>2.5</v>
      </c>
      <c r="K163" s="6">
        <f t="shared" si="10"/>
        <v>-3</v>
      </c>
      <c r="L163" s="16">
        <f t="shared" si="11"/>
        <v>-4.7000000000000028</v>
      </c>
      <c r="M163" s="17">
        <f t="shared" si="8"/>
        <v>0</v>
      </c>
      <c r="O163" s="7">
        <f t="shared" si="9"/>
        <v>44044</v>
      </c>
    </row>
    <row r="164" spans="1:15" x14ac:dyDescent="0.3">
      <c r="A164" t="s">
        <v>44</v>
      </c>
      <c r="B164" s="1">
        <v>44075</v>
      </c>
      <c r="C164">
        <v>0</v>
      </c>
      <c r="D164">
        <v>64</v>
      </c>
      <c r="E164">
        <v>55</v>
      </c>
      <c r="F164">
        <v>9</v>
      </c>
      <c r="G164">
        <v>25</v>
      </c>
      <c r="H164" s="13" t="s">
        <v>2</v>
      </c>
      <c r="I164">
        <v>2.5</v>
      </c>
      <c r="K164" s="6">
        <f t="shared" si="10"/>
        <v>9</v>
      </c>
      <c r="L164" s="16">
        <f t="shared" si="11"/>
        <v>4.2999999999999972</v>
      </c>
      <c r="M164" s="17">
        <f t="shared" si="8"/>
        <v>107.49999999999993</v>
      </c>
      <c r="O164" s="7">
        <f t="shared" si="9"/>
        <v>44075</v>
      </c>
    </row>
    <row r="165" spans="1:15" x14ac:dyDescent="0.3">
      <c r="A165" t="s">
        <v>44</v>
      </c>
      <c r="B165" s="1">
        <v>44105</v>
      </c>
      <c r="C165">
        <v>0</v>
      </c>
      <c r="D165">
        <v>57.5</v>
      </c>
      <c r="E165">
        <v>51.3</v>
      </c>
      <c r="F165">
        <v>6.3</v>
      </c>
      <c r="G165">
        <v>25</v>
      </c>
      <c r="H165" s="13" t="s">
        <v>3</v>
      </c>
      <c r="I165">
        <v>2.5</v>
      </c>
      <c r="K165" s="6">
        <f t="shared" si="10"/>
        <v>6.3</v>
      </c>
      <c r="L165" s="16">
        <f t="shared" si="11"/>
        <v>6.2000000000000028</v>
      </c>
      <c r="M165" s="17">
        <f t="shared" si="8"/>
        <v>0</v>
      </c>
      <c r="O165" s="7">
        <f t="shared" si="9"/>
        <v>44105</v>
      </c>
    </row>
    <row r="166" spans="1:15" x14ac:dyDescent="0.3">
      <c r="A166" t="s">
        <v>44</v>
      </c>
      <c r="B166" s="1">
        <v>44136</v>
      </c>
      <c r="C166">
        <v>0</v>
      </c>
      <c r="D166">
        <v>55.5</v>
      </c>
      <c r="E166"/>
      <c r="K166" s="6">
        <f t="shared" si="10"/>
        <v>0</v>
      </c>
      <c r="L166" s="16">
        <f t="shared" si="11"/>
        <v>61.7</v>
      </c>
      <c r="M166" s="17">
        <f t="shared" si="8"/>
        <v>0</v>
      </c>
      <c r="O166" s="7">
        <f t="shared" si="9"/>
        <v>44136</v>
      </c>
    </row>
    <row r="167" spans="1:15" x14ac:dyDescent="0.3">
      <c r="A167" t="s">
        <v>45</v>
      </c>
      <c r="B167" s="1">
        <v>43952</v>
      </c>
      <c r="C167">
        <v>0</v>
      </c>
      <c r="D167">
        <v>0</v>
      </c>
      <c r="E167">
        <v>52.5</v>
      </c>
      <c r="F167">
        <v>-52.5</v>
      </c>
      <c r="G167">
        <v>25</v>
      </c>
      <c r="H167" s="13" t="s">
        <v>2</v>
      </c>
      <c r="I167">
        <v>2.5</v>
      </c>
      <c r="K167" s="6">
        <f t="shared" si="10"/>
        <v>-52.5</v>
      </c>
      <c r="L167" s="16">
        <f t="shared" si="11"/>
        <v>0</v>
      </c>
      <c r="M167" s="17" t="str">
        <f t="shared" si="8"/>
        <v>N/A</v>
      </c>
      <c r="O167" s="7">
        <f t="shared" si="9"/>
        <v>43952</v>
      </c>
    </row>
    <row r="168" spans="1:15" x14ac:dyDescent="0.3">
      <c r="A168" t="s">
        <v>45</v>
      </c>
      <c r="B168" s="1">
        <v>43983</v>
      </c>
      <c r="C168">
        <v>0</v>
      </c>
      <c r="D168">
        <v>23</v>
      </c>
      <c r="E168">
        <v>52.5</v>
      </c>
      <c r="F168">
        <v>-29.5</v>
      </c>
      <c r="G168">
        <v>25</v>
      </c>
      <c r="H168" s="13" t="s">
        <v>2</v>
      </c>
      <c r="I168">
        <v>2.5</v>
      </c>
      <c r="K168" s="6">
        <f t="shared" si="10"/>
        <v>-29.5</v>
      </c>
      <c r="L168" s="16">
        <f t="shared" si="11"/>
        <v>-29.5</v>
      </c>
      <c r="M168" s="17">
        <f t="shared" si="8"/>
        <v>0</v>
      </c>
      <c r="O168" s="7">
        <f t="shared" si="9"/>
        <v>43983</v>
      </c>
    </row>
    <row r="169" spans="1:15" x14ac:dyDescent="0.3">
      <c r="A169" t="s">
        <v>45</v>
      </c>
      <c r="B169" s="1">
        <v>44013</v>
      </c>
      <c r="C169">
        <v>0</v>
      </c>
      <c r="D169">
        <v>26.5</v>
      </c>
      <c r="E169">
        <v>55</v>
      </c>
      <c r="F169">
        <v>-28.5</v>
      </c>
      <c r="G169">
        <v>25</v>
      </c>
      <c r="H169" s="13" t="s">
        <v>3</v>
      </c>
      <c r="I169">
        <v>2.5</v>
      </c>
      <c r="K169" s="6">
        <f t="shared" si="10"/>
        <v>-28.5</v>
      </c>
      <c r="L169" s="16">
        <f t="shared" si="11"/>
        <v>-58</v>
      </c>
      <c r="M169" s="17">
        <f t="shared" si="8"/>
        <v>0</v>
      </c>
      <c r="O169" s="7">
        <f t="shared" si="9"/>
        <v>44013</v>
      </c>
    </row>
    <row r="170" spans="1:15" x14ac:dyDescent="0.3">
      <c r="A170" t="s">
        <v>45</v>
      </c>
      <c r="B170" s="1">
        <v>44044</v>
      </c>
      <c r="C170">
        <v>0</v>
      </c>
      <c r="D170">
        <v>26</v>
      </c>
      <c r="E170">
        <v>52.5</v>
      </c>
      <c r="F170">
        <v>-26.5</v>
      </c>
      <c r="G170">
        <v>25</v>
      </c>
      <c r="H170" s="13" t="s">
        <v>3</v>
      </c>
      <c r="I170">
        <v>2.5</v>
      </c>
      <c r="K170" s="6">
        <f t="shared" si="10"/>
        <v>-26.5</v>
      </c>
      <c r="L170" s="16">
        <f t="shared" si="11"/>
        <v>-84.5</v>
      </c>
      <c r="M170" s="17">
        <f t="shared" si="8"/>
        <v>0</v>
      </c>
      <c r="O170" s="7">
        <f t="shared" si="9"/>
        <v>44044</v>
      </c>
    </row>
    <row r="171" spans="1:15" x14ac:dyDescent="0.3">
      <c r="A171" t="s">
        <v>45</v>
      </c>
      <c r="B171" s="1">
        <v>44075</v>
      </c>
      <c r="C171">
        <v>0</v>
      </c>
      <c r="D171">
        <v>22</v>
      </c>
      <c r="E171">
        <v>23</v>
      </c>
      <c r="F171">
        <v>-1</v>
      </c>
      <c r="G171">
        <v>25</v>
      </c>
      <c r="H171" s="13" t="s">
        <v>3</v>
      </c>
      <c r="I171">
        <v>1</v>
      </c>
      <c r="K171" s="6">
        <f t="shared" si="10"/>
        <v>-1</v>
      </c>
      <c r="L171" s="16">
        <f t="shared" si="11"/>
        <v>-85.5</v>
      </c>
      <c r="M171" s="17">
        <f t="shared" si="8"/>
        <v>0</v>
      </c>
      <c r="O171" s="7">
        <f t="shared" si="9"/>
        <v>44075</v>
      </c>
    </row>
    <row r="172" spans="1:15" x14ac:dyDescent="0.3">
      <c r="A172" t="s">
        <v>45</v>
      </c>
      <c r="B172" s="1">
        <v>44105</v>
      </c>
      <c r="C172">
        <v>0</v>
      </c>
      <c r="D172">
        <v>18</v>
      </c>
      <c r="E172">
        <v>22</v>
      </c>
      <c r="F172">
        <v>-4</v>
      </c>
      <c r="G172">
        <v>25</v>
      </c>
      <c r="H172" s="13" t="s">
        <v>3</v>
      </c>
      <c r="I172">
        <v>1</v>
      </c>
      <c r="K172" s="6">
        <f t="shared" si="10"/>
        <v>-4</v>
      </c>
      <c r="L172" s="16">
        <f t="shared" si="11"/>
        <v>-89.5</v>
      </c>
      <c r="M172" s="17">
        <f t="shared" si="8"/>
        <v>0</v>
      </c>
      <c r="O172" s="7">
        <f t="shared" si="9"/>
        <v>44105</v>
      </c>
    </row>
    <row r="173" spans="1:15" x14ac:dyDescent="0.3">
      <c r="A173" t="s">
        <v>45</v>
      </c>
      <c r="B173" s="1">
        <v>44136</v>
      </c>
      <c r="C173">
        <v>0</v>
      </c>
      <c r="D173">
        <v>13.8</v>
      </c>
      <c r="E173"/>
      <c r="K173" s="6">
        <f t="shared" si="10"/>
        <v>0</v>
      </c>
      <c r="L173" s="16">
        <f t="shared" si="11"/>
        <v>-75.7</v>
      </c>
      <c r="M173" s="17">
        <f t="shared" si="8"/>
        <v>0</v>
      </c>
      <c r="O173" s="7">
        <f t="shared" si="9"/>
        <v>44136</v>
      </c>
    </row>
    <row r="174" spans="1:15" x14ac:dyDescent="0.3">
      <c r="A174" t="s">
        <v>46</v>
      </c>
      <c r="B174" s="1">
        <v>43952</v>
      </c>
      <c r="C174">
        <v>0</v>
      </c>
      <c r="D174">
        <v>0</v>
      </c>
      <c r="E174"/>
      <c r="K174" s="6">
        <f t="shared" si="10"/>
        <v>0</v>
      </c>
      <c r="L174" s="16">
        <f t="shared" si="11"/>
        <v>0</v>
      </c>
      <c r="M174" s="17" t="str">
        <f t="shared" si="8"/>
        <v>N/A</v>
      </c>
      <c r="O174" s="7">
        <f t="shared" si="9"/>
        <v>43952</v>
      </c>
    </row>
    <row r="175" spans="1:15" x14ac:dyDescent="0.3">
      <c r="A175" t="s">
        <v>46</v>
      </c>
      <c r="B175" s="1">
        <v>43983</v>
      </c>
      <c r="C175">
        <v>0</v>
      </c>
      <c r="D175">
        <v>54</v>
      </c>
      <c r="E175"/>
      <c r="K175" s="6">
        <f t="shared" si="10"/>
        <v>0</v>
      </c>
      <c r="L175" s="16">
        <f t="shared" si="11"/>
        <v>54</v>
      </c>
      <c r="M175" s="17">
        <f t="shared" si="8"/>
        <v>0</v>
      </c>
      <c r="O175" s="7">
        <f t="shared" si="9"/>
        <v>43983</v>
      </c>
    </row>
    <row r="176" spans="1:15" x14ac:dyDescent="0.3">
      <c r="A176" t="s">
        <v>46</v>
      </c>
      <c r="B176" s="1">
        <v>44013</v>
      </c>
      <c r="C176">
        <v>0</v>
      </c>
      <c r="D176">
        <v>52</v>
      </c>
      <c r="E176"/>
      <c r="K176" s="6">
        <f t="shared" si="10"/>
        <v>0</v>
      </c>
      <c r="L176" s="16">
        <f t="shared" si="11"/>
        <v>52</v>
      </c>
      <c r="M176" s="17">
        <f t="shared" si="8"/>
        <v>0</v>
      </c>
      <c r="O176" s="7">
        <f t="shared" si="9"/>
        <v>44013</v>
      </c>
    </row>
    <row r="177" spans="1:15" x14ac:dyDescent="0.3">
      <c r="A177" t="s">
        <v>46</v>
      </c>
      <c r="B177" s="1">
        <v>44044</v>
      </c>
      <c r="C177">
        <v>0</v>
      </c>
      <c r="D177">
        <v>56.5</v>
      </c>
      <c r="E177"/>
      <c r="K177" s="6">
        <f t="shared" si="10"/>
        <v>0</v>
      </c>
      <c r="L177" s="16">
        <f t="shared" si="11"/>
        <v>56.5</v>
      </c>
      <c r="M177" s="17">
        <f t="shared" si="8"/>
        <v>0</v>
      </c>
      <c r="O177" s="7">
        <f t="shared" si="9"/>
        <v>44044</v>
      </c>
    </row>
    <row r="178" spans="1:15" x14ac:dyDescent="0.3">
      <c r="A178" t="s">
        <v>46</v>
      </c>
      <c r="B178" s="1">
        <v>44075</v>
      </c>
      <c r="C178">
        <v>0</v>
      </c>
      <c r="D178">
        <v>48.8</v>
      </c>
      <c r="E178"/>
      <c r="K178" s="6">
        <f t="shared" si="10"/>
        <v>0</v>
      </c>
      <c r="L178" s="16">
        <f t="shared" si="11"/>
        <v>48.8</v>
      </c>
      <c r="M178" s="17">
        <f t="shared" si="8"/>
        <v>0</v>
      </c>
      <c r="O178" s="7">
        <f t="shared" si="9"/>
        <v>44075</v>
      </c>
    </row>
    <row r="179" spans="1:15" x14ac:dyDescent="0.3">
      <c r="A179" t="s">
        <v>46</v>
      </c>
      <c r="B179" s="1">
        <v>44105</v>
      </c>
      <c r="C179">
        <v>0</v>
      </c>
      <c r="D179">
        <v>47.3</v>
      </c>
      <c r="E179"/>
      <c r="K179" s="6">
        <f t="shared" si="10"/>
        <v>0</v>
      </c>
      <c r="L179" s="16">
        <f t="shared" si="11"/>
        <v>47.3</v>
      </c>
      <c r="M179" s="17">
        <f t="shared" si="8"/>
        <v>0</v>
      </c>
      <c r="O179" s="7">
        <f t="shared" si="9"/>
        <v>44105</v>
      </c>
    </row>
    <row r="180" spans="1:15" x14ac:dyDescent="0.3">
      <c r="A180" t="s">
        <v>46</v>
      </c>
      <c r="B180" s="1">
        <v>44136</v>
      </c>
      <c r="C180">
        <v>0</v>
      </c>
      <c r="D180">
        <v>49</v>
      </c>
      <c r="E180"/>
      <c r="K180" s="6">
        <f t="shared" si="10"/>
        <v>0</v>
      </c>
      <c r="L180" s="16">
        <f t="shared" si="11"/>
        <v>49</v>
      </c>
      <c r="M180" s="17">
        <f t="shared" si="8"/>
        <v>0</v>
      </c>
      <c r="O180" s="7">
        <f t="shared" si="9"/>
        <v>44136</v>
      </c>
    </row>
    <row r="181" spans="1:15" x14ac:dyDescent="0.3">
      <c r="A181" t="s">
        <v>29</v>
      </c>
      <c r="B181" s="1">
        <v>43952</v>
      </c>
      <c r="C181">
        <v>0</v>
      </c>
      <c r="D181">
        <v>0</v>
      </c>
      <c r="E181">
        <v>103.4</v>
      </c>
      <c r="F181">
        <v>-103.4</v>
      </c>
      <c r="G181">
        <v>25</v>
      </c>
      <c r="H181" s="13" t="s">
        <v>2</v>
      </c>
      <c r="I181">
        <v>5</v>
      </c>
      <c r="K181" s="6">
        <f t="shared" si="10"/>
        <v>-103.4</v>
      </c>
      <c r="L181" s="16">
        <f t="shared" si="11"/>
        <v>0</v>
      </c>
      <c r="M181" s="17" t="str">
        <f t="shared" si="8"/>
        <v>N/A</v>
      </c>
      <c r="O181" s="7">
        <f t="shared" si="9"/>
        <v>43952</v>
      </c>
    </row>
    <row r="182" spans="1:15" x14ac:dyDescent="0.3">
      <c r="A182" t="s">
        <v>29</v>
      </c>
      <c r="B182" s="1">
        <v>43983</v>
      </c>
      <c r="C182">
        <v>0</v>
      </c>
      <c r="D182">
        <v>79.8</v>
      </c>
      <c r="E182">
        <v>83.1</v>
      </c>
      <c r="F182">
        <v>-3.4</v>
      </c>
      <c r="G182">
        <v>25</v>
      </c>
      <c r="H182" s="13" t="s">
        <v>2</v>
      </c>
      <c r="I182">
        <v>5</v>
      </c>
      <c r="K182" s="6">
        <f t="shared" si="10"/>
        <v>-3.4</v>
      </c>
      <c r="L182" s="16">
        <f t="shared" si="11"/>
        <v>-3.2999999999999972</v>
      </c>
      <c r="M182" s="17">
        <f t="shared" si="8"/>
        <v>0</v>
      </c>
      <c r="O182" s="7">
        <f t="shared" si="9"/>
        <v>43983</v>
      </c>
    </row>
    <row r="183" spans="1:15" x14ac:dyDescent="0.3">
      <c r="A183" t="s">
        <v>29</v>
      </c>
      <c r="B183" s="1">
        <v>44013</v>
      </c>
      <c r="C183">
        <v>0</v>
      </c>
      <c r="D183">
        <v>93.3</v>
      </c>
      <c r="E183">
        <v>103.1</v>
      </c>
      <c r="F183">
        <v>-9.9</v>
      </c>
      <c r="G183">
        <v>25</v>
      </c>
      <c r="H183" s="13" t="s">
        <v>3</v>
      </c>
      <c r="I183">
        <v>5</v>
      </c>
      <c r="K183" s="6">
        <f t="shared" si="10"/>
        <v>-9.9</v>
      </c>
      <c r="L183" s="16">
        <f t="shared" si="11"/>
        <v>-13.099999999999994</v>
      </c>
      <c r="M183" s="17">
        <f t="shared" si="8"/>
        <v>0</v>
      </c>
      <c r="O183" s="7">
        <f t="shared" si="9"/>
        <v>44013</v>
      </c>
    </row>
    <row r="184" spans="1:15" x14ac:dyDescent="0.3">
      <c r="A184" t="s">
        <v>29</v>
      </c>
      <c r="B184" s="1">
        <v>44044</v>
      </c>
      <c r="C184">
        <v>0</v>
      </c>
      <c r="D184">
        <v>100</v>
      </c>
      <c r="E184">
        <v>101.9</v>
      </c>
      <c r="F184">
        <v>-1.9</v>
      </c>
      <c r="G184">
        <v>25</v>
      </c>
      <c r="H184" s="13" t="s">
        <v>3</v>
      </c>
      <c r="I184">
        <v>5</v>
      </c>
      <c r="K184" s="6">
        <f t="shared" si="10"/>
        <v>-1.9</v>
      </c>
      <c r="L184" s="16">
        <f t="shared" si="11"/>
        <v>-15</v>
      </c>
      <c r="M184" s="17">
        <f t="shared" si="8"/>
        <v>0</v>
      </c>
      <c r="O184" s="7">
        <f t="shared" si="9"/>
        <v>44044</v>
      </c>
    </row>
    <row r="185" spans="1:15" x14ac:dyDescent="0.3">
      <c r="A185" t="s">
        <v>29</v>
      </c>
      <c r="B185" s="1">
        <v>44075</v>
      </c>
      <c r="C185">
        <v>0</v>
      </c>
      <c r="D185">
        <v>95.8</v>
      </c>
      <c r="E185">
        <v>110</v>
      </c>
      <c r="F185">
        <v>-14.3</v>
      </c>
      <c r="G185">
        <v>25</v>
      </c>
      <c r="H185" s="13" t="s">
        <v>3</v>
      </c>
      <c r="I185">
        <v>5</v>
      </c>
      <c r="K185" s="6">
        <f t="shared" si="10"/>
        <v>-14.3</v>
      </c>
      <c r="L185" s="16">
        <f t="shared" si="11"/>
        <v>-29.200000000000003</v>
      </c>
      <c r="M185" s="17">
        <f t="shared" si="8"/>
        <v>0</v>
      </c>
      <c r="O185" s="7">
        <f t="shared" si="9"/>
        <v>44075</v>
      </c>
    </row>
    <row r="186" spans="1:15" x14ac:dyDescent="0.3">
      <c r="A186" t="s">
        <v>29</v>
      </c>
      <c r="B186" s="1">
        <v>44105</v>
      </c>
      <c r="C186">
        <v>0</v>
      </c>
      <c r="D186">
        <v>99.3</v>
      </c>
      <c r="E186">
        <v>103.1</v>
      </c>
      <c r="F186">
        <v>-3.9</v>
      </c>
      <c r="G186">
        <v>25</v>
      </c>
      <c r="H186" s="13" t="s">
        <v>3</v>
      </c>
      <c r="I186">
        <v>5</v>
      </c>
      <c r="K186" s="6">
        <f t="shared" si="10"/>
        <v>-3.9</v>
      </c>
      <c r="L186" s="16">
        <f t="shared" si="11"/>
        <v>-33</v>
      </c>
      <c r="M186" s="17">
        <f t="shared" si="8"/>
        <v>0</v>
      </c>
      <c r="O186" s="7">
        <f t="shared" si="9"/>
        <v>44105</v>
      </c>
    </row>
    <row r="187" spans="1:15" x14ac:dyDescent="0.3">
      <c r="A187" t="s">
        <v>29</v>
      </c>
      <c r="B187" s="1">
        <v>44136</v>
      </c>
      <c r="C187">
        <v>0</v>
      </c>
      <c r="D187">
        <v>74.5</v>
      </c>
      <c r="E187"/>
      <c r="K187" s="6">
        <f t="shared" si="10"/>
        <v>0</v>
      </c>
      <c r="L187" s="16">
        <f t="shared" si="11"/>
        <v>41.5</v>
      </c>
      <c r="M187" s="17">
        <f t="shared" si="8"/>
        <v>0</v>
      </c>
      <c r="O187" s="7">
        <f t="shared" si="9"/>
        <v>44136</v>
      </c>
    </row>
    <row r="188" spans="1:15" x14ac:dyDescent="0.3">
      <c r="A188" t="s">
        <v>47</v>
      </c>
      <c r="B188" s="1">
        <v>43952</v>
      </c>
      <c r="C188">
        <v>0</v>
      </c>
      <c r="D188">
        <v>0</v>
      </c>
      <c r="E188"/>
      <c r="K188" s="6">
        <f t="shared" si="10"/>
        <v>0</v>
      </c>
      <c r="L188" s="16">
        <f t="shared" si="11"/>
        <v>0</v>
      </c>
      <c r="M188" s="17" t="str">
        <f t="shared" si="8"/>
        <v>N/A</v>
      </c>
      <c r="O188" s="7">
        <f t="shared" si="9"/>
        <v>43952</v>
      </c>
    </row>
    <row r="189" spans="1:15" x14ac:dyDescent="0.3">
      <c r="A189" t="s">
        <v>47</v>
      </c>
      <c r="B189" s="1">
        <v>43983</v>
      </c>
      <c r="C189">
        <v>0</v>
      </c>
      <c r="D189">
        <v>0</v>
      </c>
      <c r="E189"/>
      <c r="K189" s="6">
        <f t="shared" si="10"/>
        <v>0</v>
      </c>
      <c r="L189" s="16">
        <f t="shared" si="11"/>
        <v>0</v>
      </c>
      <c r="M189" s="17">
        <f t="shared" si="8"/>
        <v>0</v>
      </c>
      <c r="O189" s="7">
        <f t="shared" si="9"/>
        <v>43983</v>
      </c>
    </row>
    <row r="190" spans="1:15" x14ac:dyDescent="0.3">
      <c r="A190" t="s">
        <v>47</v>
      </c>
      <c r="B190" s="1">
        <v>44013</v>
      </c>
      <c r="C190">
        <v>0</v>
      </c>
      <c r="D190">
        <v>0</v>
      </c>
      <c r="E190"/>
      <c r="K190" s="6">
        <f t="shared" si="10"/>
        <v>0</v>
      </c>
      <c r="L190" s="16">
        <f t="shared" si="11"/>
        <v>0</v>
      </c>
      <c r="M190" s="17">
        <f t="shared" si="8"/>
        <v>0</v>
      </c>
      <c r="O190" s="7">
        <f t="shared" si="9"/>
        <v>44013</v>
      </c>
    </row>
    <row r="191" spans="1:15" x14ac:dyDescent="0.3">
      <c r="A191" t="s">
        <v>48</v>
      </c>
      <c r="B191" s="1">
        <v>43952</v>
      </c>
      <c r="C191">
        <v>-59.5</v>
      </c>
      <c r="D191">
        <v>0</v>
      </c>
      <c r="E191"/>
      <c r="K191" s="6">
        <f t="shared" si="10"/>
        <v>0</v>
      </c>
      <c r="L191" s="16">
        <f t="shared" si="11"/>
        <v>-59.5</v>
      </c>
      <c r="M191" s="17" t="str">
        <f t="shared" si="8"/>
        <v>N/A</v>
      </c>
      <c r="O191" s="7">
        <f t="shared" si="9"/>
        <v>43952</v>
      </c>
    </row>
    <row r="192" spans="1:15" x14ac:dyDescent="0.3">
      <c r="A192" t="s">
        <v>48</v>
      </c>
      <c r="B192" s="1">
        <v>43983</v>
      </c>
      <c r="C192">
        <v>0</v>
      </c>
      <c r="D192">
        <v>101.8</v>
      </c>
      <c r="E192"/>
      <c r="K192" s="6">
        <f t="shared" si="10"/>
        <v>0</v>
      </c>
      <c r="L192" s="16">
        <f t="shared" si="11"/>
        <v>42.3</v>
      </c>
      <c r="M192" s="17">
        <f t="shared" si="8"/>
        <v>0</v>
      </c>
      <c r="O192" s="7">
        <f t="shared" si="9"/>
        <v>43983</v>
      </c>
    </row>
    <row r="193" spans="1:15" x14ac:dyDescent="0.3">
      <c r="A193" t="s">
        <v>48</v>
      </c>
      <c r="B193" s="1">
        <v>44013</v>
      </c>
      <c r="C193">
        <v>0</v>
      </c>
      <c r="D193">
        <v>105.8</v>
      </c>
      <c r="E193"/>
      <c r="K193" s="6">
        <f t="shared" si="10"/>
        <v>0</v>
      </c>
      <c r="L193" s="16">
        <f t="shared" si="11"/>
        <v>105.8</v>
      </c>
      <c r="M193" s="17">
        <f t="shared" si="8"/>
        <v>0</v>
      </c>
      <c r="O193" s="7">
        <f t="shared" si="9"/>
        <v>44013</v>
      </c>
    </row>
    <row r="194" spans="1:15" x14ac:dyDescent="0.3">
      <c r="A194" t="s">
        <v>48</v>
      </c>
      <c r="B194" s="1">
        <v>44044</v>
      </c>
      <c r="C194">
        <v>0</v>
      </c>
      <c r="D194">
        <v>87</v>
      </c>
      <c r="E194"/>
      <c r="K194" s="6">
        <f t="shared" si="10"/>
        <v>0</v>
      </c>
      <c r="L194" s="16">
        <f t="shared" si="11"/>
        <v>87</v>
      </c>
      <c r="M194" s="17">
        <f t="shared" ref="M194:M257" si="12">IF( O194=43952,"N/A",IF(AND(L194&gt;0,H194="N"),L194*G194,0))</f>
        <v>0</v>
      </c>
      <c r="O194" s="7">
        <f t="shared" ref="O194:O257" si="13">B194</f>
        <v>44044</v>
      </c>
    </row>
    <row r="195" spans="1:15" x14ac:dyDescent="0.3">
      <c r="A195" t="s">
        <v>48</v>
      </c>
      <c r="B195" s="1">
        <v>44075</v>
      </c>
      <c r="C195">
        <v>0</v>
      </c>
      <c r="D195">
        <v>91.5</v>
      </c>
      <c r="E195"/>
      <c r="K195" s="6">
        <f t="shared" ref="K195:K258" si="14">F195</f>
        <v>0</v>
      </c>
      <c r="L195" s="16">
        <f t="shared" ref="L195:L258" si="15">IF(O195=43952,C195,(IF(J195&lt;&gt;"",D195-E195+J195,IF(OR(H194="Y",L194&lt;=0),D195-E195+L194,D195-E195))))</f>
        <v>91.5</v>
      </c>
      <c r="M195" s="17">
        <f t="shared" si="12"/>
        <v>0</v>
      </c>
      <c r="O195" s="7">
        <f t="shared" si="13"/>
        <v>44075</v>
      </c>
    </row>
    <row r="196" spans="1:15" x14ac:dyDescent="0.3">
      <c r="A196" t="s">
        <v>48</v>
      </c>
      <c r="B196" s="1">
        <v>44105</v>
      </c>
      <c r="C196">
        <v>0</v>
      </c>
      <c r="D196">
        <v>89</v>
      </c>
      <c r="E196"/>
      <c r="K196" s="6">
        <f t="shared" si="14"/>
        <v>0</v>
      </c>
      <c r="L196" s="16">
        <f t="shared" si="15"/>
        <v>89</v>
      </c>
      <c r="M196" s="17">
        <f t="shared" si="12"/>
        <v>0</v>
      </c>
      <c r="O196" s="7">
        <f t="shared" si="13"/>
        <v>44105</v>
      </c>
    </row>
    <row r="197" spans="1:15" x14ac:dyDescent="0.3">
      <c r="A197" t="s">
        <v>48</v>
      </c>
      <c r="B197" s="1">
        <v>44136</v>
      </c>
      <c r="C197">
        <v>0</v>
      </c>
      <c r="D197">
        <v>80.5</v>
      </c>
      <c r="E197"/>
      <c r="K197" s="6">
        <f t="shared" si="14"/>
        <v>0</v>
      </c>
      <c r="L197" s="16">
        <f t="shared" si="15"/>
        <v>80.5</v>
      </c>
      <c r="M197" s="17">
        <f t="shared" si="12"/>
        <v>0</v>
      </c>
      <c r="O197" s="7">
        <f t="shared" si="13"/>
        <v>44136</v>
      </c>
    </row>
    <row r="198" spans="1:15" x14ac:dyDescent="0.3">
      <c r="A198" t="s">
        <v>49</v>
      </c>
      <c r="B198" s="1">
        <v>43952</v>
      </c>
      <c r="C198">
        <v>-25</v>
      </c>
      <c r="D198">
        <v>0</v>
      </c>
      <c r="E198">
        <v>90</v>
      </c>
      <c r="F198">
        <v>-90</v>
      </c>
      <c r="G198">
        <v>30</v>
      </c>
      <c r="H198" s="13" t="s">
        <v>2</v>
      </c>
      <c r="I198">
        <v>5</v>
      </c>
      <c r="K198" s="6">
        <f t="shared" si="14"/>
        <v>-90</v>
      </c>
      <c r="L198" s="16">
        <f t="shared" si="15"/>
        <v>-25</v>
      </c>
      <c r="M198" s="17" t="str">
        <f t="shared" si="12"/>
        <v>N/A</v>
      </c>
      <c r="O198" s="7">
        <f t="shared" si="13"/>
        <v>43952</v>
      </c>
    </row>
    <row r="199" spans="1:15" x14ac:dyDescent="0.3">
      <c r="A199" t="s">
        <v>49</v>
      </c>
      <c r="B199" s="1">
        <v>43983</v>
      </c>
      <c r="C199">
        <v>0</v>
      </c>
      <c r="D199">
        <v>93.8</v>
      </c>
      <c r="E199">
        <v>102.5</v>
      </c>
      <c r="F199">
        <v>-8.8000000000000007</v>
      </c>
      <c r="G199">
        <v>30</v>
      </c>
      <c r="H199" s="13" t="s">
        <v>2</v>
      </c>
      <c r="I199">
        <v>5</v>
      </c>
      <c r="K199" s="6">
        <f t="shared" si="14"/>
        <v>-8.8000000000000007</v>
      </c>
      <c r="L199" s="16">
        <f t="shared" si="15"/>
        <v>-33.700000000000003</v>
      </c>
      <c r="M199" s="17">
        <f t="shared" si="12"/>
        <v>0</v>
      </c>
      <c r="O199" s="7">
        <f t="shared" si="13"/>
        <v>43983</v>
      </c>
    </row>
    <row r="200" spans="1:15" x14ac:dyDescent="0.3">
      <c r="A200" t="s">
        <v>49</v>
      </c>
      <c r="B200" s="1">
        <v>44013</v>
      </c>
      <c r="C200">
        <v>0</v>
      </c>
      <c r="D200">
        <v>71.3</v>
      </c>
      <c r="E200">
        <v>76</v>
      </c>
      <c r="F200">
        <v>-4.8</v>
      </c>
      <c r="G200">
        <v>30</v>
      </c>
      <c r="H200" s="13" t="s">
        <v>2</v>
      </c>
      <c r="I200">
        <v>4</v>
      </c>
      <c r="K200" s="6">
        <f t="shared" si="14"/>
        <v>-4.8</v>
      </c>
      <c r="L200" s="16">
        <f t="shared" si="15"/>
        <v>-38.400000000000006</v>
      </c>
      <c r="M200" s="17">
        <f t="shared" si="12"/>
        <v>0</v>
      </c>
      <c r="O200" s="7">
        <f t="shared" si="13"/>
        <v>44013</v>
      </c>
    </row>
    <row r="201" spans="1:15" x14ac:dyDescent="0.3">
      <c r="A201" t="s">
        <v>49</v>
      </c>
      <c r="B201" s="1">
        <v>44044</v>
      </c>
      <c r="C201">
        <v>0</v>
      </c>
      <c r="D201">
        <v>63</v>
      </c>
      <c r="E201">
        <v>64</v>
      </c>
      <c r="F201">
        <v>-1</v>
      </c>
      <c r="G201">
        <v>30</v>
      </c>
      <c r="H201" s="13" t="s">
        <v>2</v>
      </c>
      <c r="I201">
        <v>4</v>
      </c>
      <c r="K201" s="6">
        <f t="shared" si="14"/>
        <v>-1</v>
      </c>
      <c r="L201" s="16">
        <f t="shared" si="15"/>
        <v>-39.400000000000006</v>
      </c>
      <c r="M201" s="17">
        <f t="shared" si="12"/>
        <v>0</v>
      </c>
      <c r="O201" s="7">
        <f t="shared" si="13"/>
        <v>44044</v>
      </c>
    </row>
    <row r="202" spans="1:15" x14ac:dyDescent="0.3">
      <c r="A202" t="s">
        <v>49</v>
      </c>
      <c r="B202" s="1">
        <v>44075</v>
      </c>
      <c r="C202">
        <v>0</v>
      </c>
      <c r="D202">
        <v>97.8</v>
      </c>
      <c r="E202">
        <v>110</v>
      </c>
      <c r="F202">
        <v>-12.3</v>
      </c>
      <c r="G202">
        <v>30</v>
      </c>
      <c r="H202" s="13" t="s">
        <v>2</v>
      </c>
      <c r="I202">
        <v>5</v>
      </c>
      <c r="K202" s="6">
        <f t="shared" si="14"/>
        <v>-12.3</v>
      </c>
      <c r="L202" s="16">
        <f t="shared" si="15"/>
        <v>-51.600000000000009</v>
      </c>
      <c r="M202" s="17">
        <f t="shared" si="12"/>
        <v>0</v>
      </c>
      <c r="O202" s="7">
        <f t="shared" si="13"/>
        <v>44075</v>
      </c>
    </row>
    <row r="203" spans="1:15" x14ac:dyDescent="0.3">
      <c r="A203" t="s">
        <v>49</v>
      </c>
      <c r="B203" s="1">
        <v>44105</v>
      </c>
      <c r="C203">
        <v>0</v>
      </c>
      <c r="D203">
        <v>105.3</v>
      </c>
      <c r="E203">
        <v>104</v>
      </c>
      <c r="F203">
        <v>1.3</v>
      </c>
      <c r="G203">
        <v>30</v>
      </c>
      <c r="H203" s="13" t="s">
        <v>2</v>
      </c>
      <c r="I203">
        <v>5.2</v>
      </c>
      <c r="K203" s="6">
        <f t="shared" si="14"/>
        <v>1.3</v>
      </c>
      <c r="L203" s="16">
        <f t="shared" si="15"/>
        <v>-50.300000000000011</v>
      </c>
      <c r="M203" s="17">
        <f t="shared" si="12"/>
        <v>0</v>
      </c>
      <c r="O203" s="7">
        <f t="shared" si="13"/>
        <v>44105</v>
      </c>
    </row>
    <row r="204" spans="1:15" x14ac:dyDescent="0.3">
      <c r="A204" t="s">
        <v>49</v>
      </c>
      <c r="B204" s="1">
        <v>44136</v>
      </c>
      <c r="C204">
        <v>0</v>
      </c>
      <c r="D204">
        <v>78.3</v>
      </c>
      <c r="E204"/>
      <c r="K204" s="6">
        <f t="shared" si="14"/>
        <v>0</v>
      </c>
      <c r="L204" s="16">
        <f t="shared" si="15"/>
        <v>27.999999999999986</v>
      </c>
      <c r="M204" s="17">
        <f t="shared" si="12"/>
        <v>0</v>
      </c>
      <c r="O204" s="7">
        <f t="shared" si="13"/>
        <v>44136</v>
      </c>
    </row>
    <row r="205" spans="1:15" x14ac:dyDescent="0.3">
      <c r="A205" t="s">
        <v>50</v>
      </c>
      <c r="B205" s="1">
        <v>43952</v>
      </c>
      <c r="C205">
        <v>-36.75</v>
      </c>
      <c r="D205">
        <v>0</v>
      </c>
      <c r="E205"/>
      <c r="K205" s="6">
        <f t="shared" si="14"/>
        <v>0</v>
      </c>
      <c r="L205" s="16">
        <f t="shared" si="15"/>
        <v>-36.75</v>
      </c>
      <c r="M205" s="17" t="str">
        <f t="shared" si="12"/>
        <v>N/A</v>
      </c>
      <c r="O205" s="7">
        <f t="shared" si="13"/>
        <v>43952</v>
      </c>
    </row>
    <row r="206" spans="1:15" x14ac:dyDescent="0.3">
      <c r="A206" t="s">
        <v>50</v>
      </c>
      <c r="B206" s="1">
        <v>43983</v>
      </c>
      <c r="C206">
        <v>0</v>
      </c>
      <c r="D206">
        <v>56.8</v>
      </c>
      <c r="E206"/>
      <c r="K206" s="6">
        <f t="shared" si="14"/>
        <v>0</v>
      </c>
      <c r="L206" s="16">
        <f t="shared" si="15"/>
        <v>20.049999999999997</v>
      </c>
      <c r="M206" s="17">
        <f t="shared" si="12"/>
        <v>0</v>
      </c>
      <c r="O206" s="7">
        <f t="shared" si="13"/>
        <v>43983</v>
      </c>
    </row>
    <row r="207" spans="1:15" x14ac:dyDescent="0.3">
      <c r="A207" t="s">
        <v>50</v>
      </c>
      <c r="B207" s="1">
        <v>44013</v>
      </c>
      <c r="C207">
        <v>0</v>
      </c>
      <c r="D207">
        <v>53</v>
      </c>
      <c r="E207"/>
      <c r="K207" s="6">
        <f t="shared" si="14"/>
        <v>0</v>
      </c>
      <c r="L207" s="16">
        <f t="shared" si="15"/>
        <v>53</v>
      </c>
      <c r="M207" s="17">
        <f t="shared" si="12"/>
        <v>0</v>
      </c>
      <c r="O207" s="7">
        <f t="shared" si="13"/>
        <v>44013</v>
      </c>
    </row>
    <row r="208" spans="1:15" x14ac:dyDescent="0.3">
      <c r="A208" t="s">
        <v>50</v>
      </c>
      <c r="B208" s="1">
        <v>44044</v>
      </c>
      <c r="C208">
        <v>0</v>
      </c>
      <c r="D208">
        <v>42.3</v>
      </c>
      <c r="E208"/>
      <c r="K208" s="6">
        <f t="shared" si="14"/>
        <v>0</v>
      </c>
      <c r="L208" s="16">
        <f t="shared" si="15"/>
        <v>42.3</v>
      </c>
      <c r="M208" s="17">
        <f t="shared" si="12"/>
        <v>0</v>
      </c>
      <c r="O208" s="7">
        <f t="shared" si="13"/>
        <v>44044</v>
      </c>
    </row>
    <row r="209" spans="1:15" x14ac:dyDescent="0.3">
      <c r="A209" t="s">
        <v>50</v>
      </c>
      <c r="B209" s="1">
        <v>44075</v>
      </c>
      <c r="C209">
        <v>0</v>
      </c>
      <c r="D209">
        <v>41.8</v>
      </c>
      <c r="E209"/>
      <c r="K209" s="6">
        <f t="shared" si="14"/>
        <v>0</v>
      </c>
      <c r="L209" s="16">
        <f t="shared" si="15"/>
        <v>41.8</v>
      </c>
      <c r="M209" s="17">
        <f t="shared" si="12"/>
        <v>0</v>
      </c>
      <c r="O209" s="7">
        <f t="shared" si="13"/>
        <v>44075</v>
      </c>
    </row>
    <row r="210" spans="1:15" x14ac:dyDescent="0.3">
      <c r="A210" t="s">
        <v>51</v>
      </c>
      <c r="B210" s="1">
        <v>44075</v>
      </c>
      <c r="C210">
        <v>0</v>
      </c>
      <c r="D210">
        <v>85.2</v>
      </c>
      <c r="E210">
        <v>110.6</v>
      </c>
      <c r="F210">
        <v>-25.4</v>
      </c>
      <c r="H210" s="13" t="s">
        <v>2</v>
      </c>
      <c r="I210">
        <v>5</v>
      </c>
      <c r="K210" s="6">
        <f t="shared" si="14"/>
        <v>-25.4</v>
      </c>
      <c r="L210" s="16">
        <f t="shared" si="15"/>
        <v>-25.399999999999991</v>
      </c>
      <c r="M210" s="17">
        <f t="shared" si="12"/>
        <v>0</v>
      </c>
      <c r="O210" s="7">
        <f t="shared" si="13"/>
        <v>44075</v>
      </c>
    </row>
    <row r="211" spans="1:15" x14ac:dyDescent="0.3">
      <c r="A211" t="s">
        <v>51</v>
      </c>
      <c r="B211" s="1">
        <v>44105</v>
      </c>
      <c r="C211">
        <v>0</v>
      </c>
      <c r="D211">
        <v>115</v>
      </c>
      <c r="E211">
        <v>105.6</v>
      </c>
      <c r="F211">
        <v>9.4</v>
      </c>
      <c r="H211" s="13" t="s">
        <v>3</v>
      </c>
      <c r="I211">
        <v>5</v>
      </c>
      <c r="K211" s="6">
        <f t="shared" si="14"/>
        <v>9.4</v>
      </c>
      <c r="L211" s="16">
        <f t="shared" si="15"/>
        <v>-15.999999999999986</v>
      </c>
      <c r="M211" s="17">
        <f t="shared" si="12"/>
        <v>0</v>
      </c>
      <c r="O211" s="7">
        <f t="shared" si="13"/>
        <v>44105</v>
      </c>
    </row>
    <row r="212" spans="1:15" x14ac:dyDescent="0.3">
      <c r="A212" t="s">
        <v>51</v>
      </c>
      <c r="B212" s="1">
        <v>44136</v>
      </c>
      <c r="C212">
        <v>0</v>
      </c>
      <c r="D212">
        <v>90</v>
      </c>
      <c r="E212"/>
      <c r="K212" s="6">
        <f t="shared" si="14"/>
        <v>0</v>
      </c>
      <c r="L212" s="16">
        <f t="shared" si="15"/>
        <v>74.000000000000014</v>
      </c>
      <c r="M212" s="17">
        <f t="shared" si="12"/>
        <v>0</v>
      </c>
      <c r="O212" s="7">
        <f t="shared" si="13"/>
        <v>44136</v>
      </c>
    </row>
    <row r="213" spans="1:15" x14ac:dyDescent="0.3">
      <c r="A213" t="s">
        <v>52</v>
      </c>
      <c r="B213" s="1">
        <v>43952</v>
      </c>
      <c r="C213">
        <v>0</v>
      </c>
      <c r="D213">
        <v>0</v>
      </c>
      <c r="E213">
        <v>85</v>
      </c>
      <c r="F213">
        <v>-85</v>
      </c>
      <c r="G213">
        <v>30</v>
      </c>
      <c r="H213" s="13" t="s">
        <v>2</v>
      </c>
      <c r="I213">
        <v>5</v>
      </c>
      <c r="K213" s="6">
        <f t="shared" si="14"/>
        <v>-85</v>
      </c>
      <c r="L213" s="16">
        <f t="shared" si="15"/>
        <v>0</v>
      </c>
      <c r="M213" s="17" t="str">
        <f t="shared" si="12"/>
        <v>N/A</v>
      </c>
      <c r="O213" s="7">
        <f t="shared" si="13"/>
        <v>43952</v>
      </c>
    </row>
    <row r="214" spans="1:15" x14ac:dyDescent="0.3">
      <c r="A214" t="s">
        <v>52</v>
      </c>
      <c r="B214" s="1">
        <v>43983</v>
      </c>
      <c r="C214">
        <v>0</v>
      </c>
      <c r="D214">
        <v>153.5</v>
      </c>
      <c r="E214">
        <v>90</v>
      </c>
      <c r="F214">
        <v>63.5</v>
      </c>
      <c r="G214">
        <v>30</v>
      </c>
      <c r="H214" s="13" t="s">
        <v>2</v>
      </c>
      <c r="I214">
        <v>5</v>
      </c>
      <c r="K214" s="6">
        <f t="shared" si="14"/>
        <v>63.5</v>
      </c>
      <c r="L214" s="16">
        <f t="shared" si="15"/>
        <v>63.5</v>
      </c>
      <c r="M214" s="17">
        <f t="shared" si="12"/>
        <v>1905</v>
      </c>
      <c r="O214" s="7">
        <f t="shared" si="13"/>
        <v>43983</v>
      </c>
    </row>
    <row r="215" spans="1:15" x14ac:dyDescent="0.3">
      <c r="A215" t="s">
        <v>52</v>
      </c>
      <c r="B215" s="1">
        <v>44013</v>
      </c>
      <c r="C215">
        <v>0</v>
      </c>
      <c r="D215">
        <v>148</v>
      </c>
      <c r="E215">
        <v>72</v>
      </c>
      <c r="F215">
        <v>76</v>
      </c>
      <c r="G215">
        <v>30</v>
      </c>
      <c r="H215" s="13" t="s">
        <v>2</v>
      </c>
      <c r="I215">
        <v>4</v>
      </c>
      <c r="K215" s="6">
        <f t="shared" si="14"/>
        <v>76</v>
      </c>
      <c r="L215" s="16">
        <f t="shared" si="15"/>
        <v>76</v>
      </c>
      <c r="M215" s="17">
        <f t="shared" si="12"/>
        <v>2280</v>
      </c>
      <c r="O215" s="7">
        <f t="shared" si="13"/>
        <v>44013</v>
      </c>
    </row>
    <row r="216" spans="1:15" x14ac:dyDescent="0.3">
      <c r="A216" t="s">
        <v>52</v>
      </c>
      <c r="B216" s="1">
        <v>44044</v>
      </c>
      <c r="C216">
        <v>0</v>
      </c>
      <c r="D216">
        <v>121.5</v>
      </c>
      <c r="E216">
        <v>80</v>
      </c>
      <c r="F216">
        <v>41.5</v>
      </c>
      <c r="G216">
        <v>30</v>
      </c>
      <c r="H216" s="13" t="s">
        <v>2</v>
      </c>
      <c r="I216">
        <v>4</v>
      </c>
      <c r="K216" s="6">
        <f t="shared" si="14"/>
        <v>41.5</v>
      </c>
      <c r="L216" s="16">
        <f t="shared" si="15"/>
        <v>41.5</v>
      </c>
      <c r="M216" s="17">
        <f t="shared" si="12"/>
        <v>1245</v>
      </c>
      <c r="O216" s="7">
        <f t="shared" si="13"/>
        <v>44044</v>
      </c>
    </row>
    <row r="217" spans="1:15" x14ac:dyDescent="0.3">
      <c r="A217" t="s">
        <v>52</v>
      </c>
      <c r="B217" s="1">
        <v>44075</v>
      </c>
      <c r="C217">
        <v>0</v>
      </c>
      <c r="D217">
        <v>152</v>
      </c>
      <c r="E217">
        <v>100</v>
      </c>
      <c r="F217">
        <v>52</v>
      </c>
      <c r="G217">
        <v>30</v>
      </c>
      <c r="H217" s="13" t="s">
        <v>2</v>
      </c>
      <c r="I217">
        <v>5</v>
      </c>
      <c r="K217" s="6">
        <f t="shared" si="14"/>
        <v>52</v>
      </c>
      <c r="L217" s="16">
        <f t="shared" si="15"/>
        <v>52</v>
      </c>
      <c r="M217" s="17">
        <f t="shared" si="12"/>
        <v>1560</v>
      </c>
      <c r="O217" s="7">
        <f t="shared" si="13"/>
        <v>44075</v>
      </c>
    </row>
    <row r="218" spans="1:15" x14ac:dyDescent="0.3">
      <c r="A218" t="s">
        <v>52</v>
      </c>
      <c r="B218" s="1">
        <v>44105</v>
      </c>
      <c r="C218">
        <v>0</v>
      </c>
      <c r="D218">
        <v>156.5</v>
      </c>
      <c r="E218">
        <v>93.6</v>
      </c>
      <c r="F218">
        <v>62.9</v>
      </c>
      <c r="G218">
        <v>30</v>
      </c>
      <c r="H218" s="13" t="s">
        <v>2</v>
      </c>
      <c r="I218">
        <v>5.2</v>
      </c>
      <c r="K218" s="6">
        <f t="shared" si="14"/>
        <v>62.9</v>
      </c>
      <c r="L218" s="16">
        <f t="shared" si="15"/>
        <v>62.900000000000006</v>
      </c>
      <c r="M218" s="17">
        <f t="shared" si="12"/>
        <v>1887.0000000000002</v>
      </c>
      <c r="O218" s="7">
        <f t="shared" si="13"/>
        <v>44105</v>
      </c>
    </row>
    <row r="219" spans="1:15" x14ac:dyDescent="0.3">
      <c r="A219" t="s">
        <v>52</v>
      </c>
      <c r="B219" s="1">
        <v>44136</v>
      </c>
      <c r="C219">
        <v>0</v>
      </c>
      <c r="D219">
        <v>137.5</v>
      </c>
      <c r="E219"/>
      <c r="K219" s="6">
        <f t="shared" si="14"/>
        <v>0</v>
      </c>
      <c r="L219" s="16">
        <f t="shared" si="15"/>
        <v>137.5</v>
      </c>
      <c r="M219" s="17">
        <f t="shared" si="12"/>
        <v>0</v>
      </c>
      <c r="O219" s="7">
        <f t="shared" si="13"/>
        <v>44136</v>
      </c>
    </row>
    <row r="220" spans="1:15" x14ac:dyDescent="0.3">
      <c r="A220" t="s">
        <v>53</v>
      </c>
      <c r="B220" s="1">
        <v>43952</v>
      </c>
      <c r="C220">
        <v>0</v>
      </c>
      <c r="D220">
        <v>0</v>
      </c>
      <c r="E220"/>
      <c r="K220" s="6">
        <f t="shared" si="14"/>
        <v>0</v>
      </c>
      <c r="L220" s="16">
        <f t="shared" si="15"/>
        <v>0</v>
      </c>
      <c r="M220" s="17" t="str">
        <f t="shared" si="12"/>
        <v>N/A</v>
      </c>
      <c r="O220" s="7">
        <f t="shared" si="13"/>
        <v>43952</v>
      </c>
    </row>
    <row r="221" spans="1:15" x14ac:dyDescent="0.3">
      <c r="A221" t="s">
        <v>53</v>
      </c>
      <c r="B221" s="1">
        <v>43983</v>
      </c>
      <c r="C221">
        <v>0</v>
      </c>
      <c r="D221">
        <v>0</v>
      </c>
      <c r="E221"/>
      <c r="K221" s="6">
        <f t="shared" si="14"/>
        <v>0</v>
      </c>
      <c r="L221" s="16">
        <f t="shared" si="15"/>
        <v>0</v>
      </c>
      <c r="M221" s="17">
        <f t="shared" si="12"/>
        <v>0</v>
      </c>
      <c r="O221" s="7">
        <f t="shared" si="13"/>
        <v>43983</v>
      </c>
    </row>
    <row r="222" spans="1:15" x14ac:dyDescent="0.3">
      <c r="A222" t="s">
        <v>53</v>
      </c>
      <c r="B222" s="1">
        <v>44013</v>
      </c>
      <c r="C222">
        <v>0</v>
      </c>
      <c r="D222">
        <v>0</v>
      </c>
      <c r="E222"/>
      <c r="K222" s="6">
        <f t="shared" si="14"/>
        <v>0</v>
      </c>
      <c r="L222" s="16">
        <f t="shared" si="15"/>
        <v>0</v>
      </c>
      <c r="M222" s="17">
        <f t="shared" si="12"/>
        <v>0</v>
      </c>
      <c r="O222" s="7">
        <f t="shared" si="13"/>
        <v>44013</v>
      </c>
    </row>
    <row r="223" spans="1:15" x14ac:dyDescent="0.3">
      <c r="A223" t="s">
        <v>53</v>
      </c>
      <c r="B223" s="1">
        <v>44044</v>
      </c>
      <c r="C223">
        <v>0</v>
      </c>
      <c r="D223">
        <v>0</v>
      </c>
      <c r="E223"/>
      <c r="K223" s="6">
        <f t="shared" si="14"/>
        <v>0</v>
      </c>
      <c r="L223" s="16">
        <f t="shared" si="15"/>
        <v>0</v>
      </c>
      <c r="M223" s="17">
        <f t="shared" si="12"/>
        <v>0</v>
      </c>
      <c r="O223" s="7">
        <f t="shared" si="13"/>
        <v>44044</v>
      </c>
    </row>
    <row r="224" spans="1:15" x14ac:dyDescent="0.3">
      <c r="A224" t="s">
        <v>53</v>
      </c>
      <c r="B224" s="1">
        <v>44075</v>
      </c>
      <c r="C224">
        <v>0</v>
      </c>
      <c r="D224">
        <v>0</v>
      </c>
      <c r="E224"/>
      <c r="K224" s="6">
        <f t="shared" si="14"/>
        <v>0</v>
      </c>
      <c r="L224" s="16">
        <f t="shared" si="15"/>
        <v>0</v>
      </c>
      <c r="M224" s="17">
        <f t="shared" si="12"/>
        <v>0</v>
      </c>
      <c r="O224" s="7">
        <f t="shared" si="13"/>
        <v>44075</v>
      </c>
    </row>
    <row r="225" spans="1:15" x14ac:dyDescent="0.3">
      <c r="A225" t="s">
        <v>53</v>
      </c>
      <c r="B225" s="1">
        <v>44105</v>
      </c>
      <c r="C225">
        <v>0</v>
      </c>
      <c r="D225">
        <v>0</v>
      </c>
      <c r="E225"/>
      <c r="K225" s="6">
        <f t="shared" si="14"/>
        <v>0</v>
      </c>
      <c r="L225" s="16">
        <f t="shared" si="15"/>
        <v>0</v>
      </c>
      <c r="M225" s="17">
        <f t="shared" si="12"/>
        <v>0</v>
      </c>
      <c r="O225" s="7">
        <f t="shared" si="13"/>
        <v>44105</v>
      </c>
    </row>
    <row r="226" spans="1:15" x14ac:dyDescent="0.3">
      <c r="A226" t="s">
        <v>53</v>
      </c>
      <c r="B226" s="1">
        <v>44136</v>
      </c>
      <c r="C226">
        <v>0</v>
      </c>
      <c r="D226">
        <v>0</v>
      </c>
      <c r="E226"/>
      <c r="K226" s="6">
        <f t="shared" si="14"/>
        <v>0</v>
      </c>
      <c r="L226" s="16">
        <f t="shared" si="15"/>
        <v>0</v>
      </c>
      <c r="M226" s="17">
        <f t="shared" si="12"/>
        <v>0</v>
      </c>
      <c r="O226" s="7">
        <f t="shared" si="13"/>
        <v>44136</v>
      </c>
    </row>
    <row r="227" spans="1:15" x14ac:dyDescent="0.3">
      <c r="A227" t="s">
        <v>54</v>
      </c>
      <c r="B227" s="1">
        <v>43952</v>
      </c>
      <c r="C227">
        <v>0</v>
      </c>
      <c r="D227">
        <v>0</v>
      </c>
      <c r="E227">
        <v>0</v>
      </c>
      <c r="F227">
        <v>0</v>
      </c>
      <c r="H227" s="13" t="s">
        <v>2</v>
      </c>
      <c r="I227">
        <v>0</v>
      </c>
      <c r="K227" s="6">
        <f t="shared" si="14"/>
        <v>0</v>
      </c>
      <c r="L227" s="16">
        <f t="shared" si="15"/>
        <v>0</v>
      </c>
      <c r="M227" s="17" t="str">
        <f t="shared" si="12"/>
        <v>N/A</v>
      </c>
      <c r="O227" s="7">
        <f t="shared" si="13"/>
        <v>43952</v>
      </c>
    </row>
    <row r="228" spans="1:15" x14ac:dyDescent="0.3">
      <c r="A228" t="s">
        <v>54</v>
      </c>
      <c r="B228" s="1">
        <v>43983</v>
      </c>
      <c r="C228">
        <v>0</v>
      </c>
      <c r="D228">
        <v>25</v>
      </c>
      <c r="E228">
        <v>0</v>
      </c>
      <c r="F228">
        <v>25</v>
      </c>
      <c r="H228" s="13" t="s">
        <v>2</v>
      </c>
      <c r="I228">
        <v>0</v>
      </c>
      <c r="K228" s="6">
        <f t="shared" si="14"/>
        <v>25</v>
      </c>
      <c r="L228" s="16">
        <f t="shared" si="15"/>
        <v>25</v>
      </c>
      <c r="M228" s="17">
        <f t="shared" si="12"/>
        <v>0</v>
      </c>
      <c r="O228" s="7">
        <f t="shared" si="13"/>
        <v>43983</v>
      </c>
    </row>
    <row r="229" spans="1:15" x14ac:dyDescent="0.3">
      <c r="A229" t="s">
        <v>54</v>
      </c>
      <c r="B229" s="1">
        <v>44013</v>
      </c>
      <c r="C229">
        <v>0</v>
      </c>
      <c r="D229">
        <v>25</v>
      </c>
      <c r="E229">
        <v>0</v>
      </c>
      <c r="F229">
        <v>25</v>
      </c>
      <c r="H229" s="13" t="s">
        <v>2</v>
      </c>
      <c r="I229">
        <v>0</v>
      </c>
      <c r="K229" s="6">
        <f t="shared" si="14"/>
        <v>25</v>
      </c>
      <c r="L229" s="16">
        <f t="shared" si="15"/>
        <v>25</v>
      </c>
      <c r="M229" s="17">
        <f t="shared" si="12"/>
        <v>0</v>
      </c>
      <c r="O229" s="7">
        <f t="shared" si="13"/>
        <v>44013</v>
      </c>
    </row>
    <row r="230" spans="1:15" x14ac:dyDescent="0.3">
      <c r="A230" t="s">
        <v>54</v>
      </c>
      <c r="B230" s="1">
        <v>44044</v>
      </c>
      <c r="C230">
        <v>0</v>
      </c>
      <c r="D230">
        <v>22.5</v>
      </c>
      <c r="E230">
        <v>0</v>
      </c>
      <c r="F230">
        <v>22.5</v>
      </c>
      <c r="H230" s="13" t="s">
        <v>2</v>
      </c>
      <c r="I230">
        <v>0</v>
      </c>
      <c r="K230" s="6">
        <f t="shared" si="14"/>
        <v>22.5</v>
      </c>
      <c r="L230" s="16">
        <f t="shared" si="15"/>
        <v>22.5</v>
      </c>
      <c r="M230" s="17">
        <f t="shared" si="12"/>
        <v>0</v>
      </c>
      <c r="O230" s="7">
        <f t="shared" si="13"/>
        <v>44044</v>
      </c>
    </row>
    <row r="231" spans="1:15" x14ac:dyDescent="0.3">
      <c r="A231" t="s">
        <v>54</v>
      </c>
      <c r="B231" s="1">
        <v>44075</v>
      </c>
      <c r="C231">
        <v>0</v>
      </c>
      <c r="D231">
        <v>30.5</v>
      </c>
      <c r="E231">
        <v>0</v>
      </c>
      <c r="F231">
        <v>30.5</v>
      </c>
      <c r="H231" s="13" t="s">
        <v>2</v>
      </c>
      <c r="I231">
        <v>0</v>
      </c>
      <c r="K231" s="6">
        <f t="shared" si="14"/>
        <v>30.5</v>
      </c>
      <c r="L231" s="16">
        <f t="shared" si="15"/>
        <v>30.5</v>
      </c>
      <c r="M231" s="17">
        <f t="shared" si="12"/>
        <v>0</v>
      </c>
      <c r="O231" s="7">
        <f t="shared" si="13"/>
        <v>44075</v>
      </c>
    </row>
    <row r="232" spans="1:15" x14ac:dyDescent="0.3">
      <c r="A232" t="s">
        <v>54</v>
      </c>
      <c r="B232" s="1">
        <v>44105</v>
      </c>
      <c r="C232">
        <v>0</v>
      </c>
      <c r="D232">
        <v>26.5</v>
      </c>
      <c r="E232">
        <v>0</v>
      </c>
      <c r="F232">
        <v>26.5</v>
      </c>
      <c r="G232">
        <v>35</v>
      </c>
      <c r="H232" s="13" t="s">
        <v>2</v>
      </c>
      <c r="I232">
        <v>0</v>
      </c>
      <c r="K232" s="6">
        <f t="shared" si="14"/>
        <v>26.5</v>
      </c>
      <c r="L232" s="16">
        <f t="shared" si="15"/>
        <v>26.5</v>
      </c>
      <c r="M232" s="17">
        <f t="shared" si="12"/>
        <v>927.5</v>
      </c>
      <c r="O232" s="7">
        <f t="shared" si="13"/>
        <v>44105</v>
      </c>
    </row>
    <row r="233" spans="1:15" x14ac:dyDescent="0.3">
      <c r="A233" t="s">
        <v>54</v>
      </c>
      <c r="B233" s="1">
        <v>44136</v>
      </c>
      <c r="C233">
        <v>0</v>
      </c>
      <c r="D233">
        <v>23</v>
      </c>
      <c r="E233"/>
      <c r="K233" s="6">
        <f t="shared" si="14"/>
        <v>0</v>
      </c>
      <c r="L233" s="16">
        <f t="shared" si="15"/>
        <v>23</v>
      </c>
      <c r="M233" s="17">
        <f t="shared" si="12"/>
        <v>0</v>
      </c>
      <c r="O233" s="7">
        <f t="shared" si="13"/>
        <v>44136</v>
      </c>
    </row>
    <row r="234" spans="1:15" x14ac:dyDescent="0.3">
      <c r="A234" t="s">
        <v>55</v>
      </c>
      <c r="B234" s="1">
        <v>43952</v>
      </c>
      <c r="C234">
        <v>-79.25</v>
      </c>
      <c r="D234">
        <v>0</v>
      </c>
      <c r="E234"/>
      <c r="K234" s="6">
        <f t="shared" si="14"/>
        <v>0</v>
      </c>
      <c r="L234" s="16">
        <f t="shared" si="15"/>
        <v>-79.25</v>
      </c>
      <c r="M234" s="17" t="str">
        <f t="shared" si="12"/>
        <v>N/A</v>
      </c>
      <c r="O234" s="7">
        <f t="shared" si="13"/>
        <v>43952</v>
      </c>
    </row>
    <row r="235" spans="1:15" x14ac:dyDescent="0.3">
      <c r="A235" t="s">
        <v>55</v>
      </c>
      <c r="B235" s="1">
        <v>43983</v>
      </c>
      <c r="C235">
        <v>0</v>
      </c>
      <c r="D235">
        <v>4</v>
      </c>
      <c r="E235"/>
      <c r="K235" s="6">
        <f t="shared" si="14"/>
        <v>0</v>
      </c>
      <c r="L235" s="16">
        <f t="shared" si="15"/>
        <v>-75.25</v>
      </c>
      <c r="M235" s="17">
        <f t="shared" si="12"/>
        <v>0</v>
      </c>
      <c r="O235" s="7">
        <f t="shared" si="13"/>
        <v>43983</v>
      </c>
    </row>
    <row r="236" spans="1:15" x14ac:dyDescent="0.3">
      <c r="A236" t="s">
        <v>55</v>
      </c>
      <c r="B236" s="1">
        <v>44013</v>
      </c>
      <c r="C236">
        <v>0</v>
      </c>
      <c r="D236">
        <v>4</v>
      </c>
      <c r="E236"/>
      <c r="K236" s="6">
        <f t="shared" si="14"/>
        <v>0</v>
      </c>
      <c r="L236" s="16">
        <f t="shared" si="15"/>
        <v>-71.25</v>
      </c>
      <c r="M236" s="17">
        <f t="shared" si="12"/>
        <v>0</v>
      </c>
      <c r="O236" s="7">
        <f t="shared" si="13"/>
        <v>44013</v>
      </c>
    </row>
    <row r="237" spans="1:15" x14ac:dyDescent="0.3">
      <c r="A237" t="s">
        <v>55</v>
      </c>
      <c r="B237" s="1">
        <v>44044</v>
      </c>
      <c r="C237">
        <v>0</v>
      </c>
      <c r="D237">
        <v>0</v>
      </c>
      <c r="E237"/>
      <c r="K237" s="6">
        <f t="shared" si="14"/>
        <v>0</v>
      </c>
      <c r="L237" s="16">
        <f t="shared" si="15"/>
        <v>-71.25</v>
      </c>
      <c r="M237" s="17">
        <f t="shared" si="12"/>
        <v>0</v>
      </c>
      <c r="O237" s="7">
        <f t="shared" si="13"/>
        <v>44044</v>
      </c>
    </row>
    <row r="238" spans="1:15" x14ac:dyDescent="0.3">
      <c r="A238" t="s">
        <v>55</v>
      </c>
      <c r="B238" s="1">
        <v>44075</v>
      </c>
      <c r="C238">
        <v>0</v>
      </c>
      <c r="D238">
        <v>0</v>
      </c>
      <c r="E238"/>
      <c r="K238" s="6">
        <f t="shared" si="14"/>
        <v>0</v>
      </c>
      <c r="L238" s="16">
        <f t="shared" si="15"/>
        <v>-71.25</v>
      </c>
      <c r="M238" s="17">
        <f t="shared" si="12"/>
        <v>0</v>
      </c>
      <c r="O238" s="7">
        <f t="shared" si="13"/>
        <v>44075</v>
      </c>
    </row>
    <row r="239" spans="1:15" x14ac:dyDescent="0.3">
      <c r="A239" t="s">
        <v>55</v>
      </c>
      <c r="B239" s="1">
        <v>44105</v>
      </c>
      <c r="C239">
        <v>0</v>
      </c>
      <c r="D239">
        <v>0</v>
      </c>
      <c r="E239"/>
      <c r="K239" s="6">
        <f t="shared" si="14"/>
        <v>0</v>
      </c>
      <c r="L239" s="16">
        <f t="shared" si="15"/>
        <v>-71.25</v>
      </c>
      <c r="M239" s="17">
        <f t="shared" si="12"/>
        <v>0</v>
      </c>
      <c r="O239" s="7">
        <f t="shared" si="13"/>
        <v>44105</v>
      </c>
    </row>
    <row r="240" spans="1:15" x14ac:dyDescent="0.3">
      <c r="A240" t="s">
        <v>55</v>
      </c>
      <c r="B240" s="1">
        <v>44136</v>
      </c>
      <c r="C240">
        <v>0</v>
      </c>
      <c r="D240">
        <v>0</v>
      </c>
      <c r="E240"/>
      <c r="K240" s="6">
        <f t="shared" si="14"/>
        <v>0</v>
      </c>
      <c r="L240" s="16">
        <f t="shared" si="15"/>
        <v>-71.25</v>
      </c>
      <c r="M240" s="17">
        <f t="shared" si="12"/>
        <v>0</v>
      </c>
      <c r="O240" s="7">
        <f t="shared" si="13"/>
        <v>44136</v>
      </c>
    </row>
    <row r="241" spans="1:15" x14ac:dyDescent="0.3">
      <c r="A241" t="s">
        <v>56</v>
      </c>
      <c r="B241" s="1">
        <v>43952</v>
      </c>
      <c r="C241">
        <v>0</v>
      </c>
      <c r="D241">
        <v>0</v>
      </c>
      <c r="E241"/>
      <c r="K241" s="6">
        <f t="shared" si="14"/>
        <v>0</v>
      </c>
      <c r="L241" s="16">
        <f t="shared" si="15"/>
        <v>0</v>
      </c>
      <c r="M241" s="17" t="str">
        <f t="shared" si="12"/>
        <v>N/A</v>
      </c>
      <c r="O241" s="7">
        <f t="shared" si="13"/>
        <v>43952</v>
      </c>
    </row>
    <row r="242" spans="1:15" x14ac:dyDescent="0.3">
      <c r="A242" t="s">
        <v>56</v>
      </c>
      <c r="B242" s="1">
        <v>43983</v>
      </c>
      <c r="C242">
        <v>0</v>
      </c>
      <c r="D242">
        <v>0</v>
      </c>
      <c r="E242"/>
      <c r="K242" s="6">
        <f t="shared" si="14"/>
        <v>0</v>
      </c>
      <c r="L242" s="16">
        <f t="shared" si="15"/>
        <v>0</v>
      </c>
      <c r="M242" s="17">
        <f t="shared" si="12"/>
        <v>0</v>
      </c>
      <c r="O242" s="7">
        <f t="shared" si="13"/>
        <v>43983</v>
      </c>
    </row>
    <row r="243" spans="1:15" x14ac:dyDescent="0.3">
      <c r="A243" t="s">
        <v>56</v>
      </c>
      <c r="B243" s="1">
        <v>44013</v>
      </c>
      <c r="C243">
        <v>0</v>
      </c>
      <c r="D243">
        <v>0</v>
      </c>
      <c r="E243"/>
      <c r="K243" s="6">
        <f t="shared" si="14"/>
        <v>0</v>
      </c>
      <c r="L243" s="16">
        <f t="shared" si="15"/>
        <v>0</v>
      </c>
      <c r="M243" s="17">
        <f t="shared" si="12"/>
        <v>0</v>
      </c>
      <c r="O243" s="7">
        <f t="shared" si="13"/>
        <v>44013</v>
      </c>
    </row>
    <row r="244" spans="1:15" x14ac:dyDescent="0.3">
      <c r="A244" t="s">
        <v>56</v>
      </c>
      <c r="B244" s="1">
        <v>44044</v>
      </c>
      <c r="C244">
        <v>0</v>
      </c>
      <c r="D244">
        <v>0</v>
      </c>
      <c r="E244"/>
      <c r="K244" s="6">
        <f t="shared" si="14"/>
        <v>0</v>
      </c>
      <c r="L244" s="16">
        <f t="shared" si="15"/>
        <v>0</v>
      </c>
      <c r="M244" s="17">
        <f t="shared" si="12"/>
        <v>0</v>
      </c>
      <c r="O244" s="7">
        <f t="shared" si="13"/>
        <v>44044</v>
      </c>
    </row>
    <row r="245" spans="1:15" x14ac:dyDescent="0.3">
      <c r="A245" t="s">
        <v>56</v>
      </c>
      <c r="B245" s="1">
        <v>44075</v>
      </c>
      <c r="C245">
        <v>0</v>
      </c>
      <c r="D245">
        <v>0</v>
      </c>
      <c r="E245"/>
      <c r="K245" s="6">
        <f t="shared" si="14"/>
        <v>0</v>
      </c>
      <c r="L245" s="16">
        <f t="shared" si="15"/>
        <v>0</v>
      </c>
      <c r="M245" s="17">
        <f t="shared" si="12"/>
        <v>0</v>
      </c>
      <c r="O245" s="7">
        <f t="shared" si="13"/>
        <v>44075</v>
      </c>
    </row>
    <row r="246" spans="1:15" x14ac:dyDescent="0.3">
      <c r="A246" t="s">
        <v>56</v>
      </c>
      <c r="B246" s="1">
        <v>44105</v>
      </c>
      <c r="C246">
        <v>0</v>
      </c>
      <c r="D246">
        <v>0</v>
      </c>
      <c r="E246"/>
      <c r="K246" s="6">
        <f t="shared" si="14"/>
        <v>0</v>
      </c>
      <c r="L246" s="16">
        <f t="shared" si="15"/>
        <v>0</v>
      </c>
      <c r="M246" s="17">
        <f t="shared" si="12"/>
        <v>0</v>
      </c>
      <c r="O246" s="7">
        <f t="shared" si="13"/>
        <v>44105</v>
      </c>
    </row>
    <row r="247" spans="1:15" x14ac:dyDescent="0.3">
      <c r="A247" t="s">
        <v>56</v>
      </c>
      <c r="B247" s="1">
        <v>44136</v>
      </c>
      <c r="C247">
        <v>0</v>
      </c>
      <c r="D247">
        <v>0</v>
      </c>
      <c r="E247"/>
      <c r="K247" s="6">
        <f t="shared" si="14"/>
        <v>0</v>
      </c>
      <c r="L247" s="16">
        <f t="shared" si="15"/>
        <v>0</v>
      </c>
      <c r="M247" s="17">
        <f t="shared" si="12"/>
        <v>0</v>
      </c>
      <c r="O247" s="7">
        <f t="shared" si="13"/>
        <v>44136</v>
      </c>
    </row>
    <row r="248" spans="1:15" x14ac:dyDescent="0.3">
      <c r="A248" t="s">
        <v>57</v>
      </c>
      <c r="B248" s="1">
        <v>43983</v>
      </c>
      <c r="C248">
        <v>0</v>
      </c>
      <c r="D248">
        <v>6.5</v>
      </c>
      <c r="E248">
        <v>0</v>
      </c>
      <c r="F248">
        <v>6.5</v>
      </c>
      <c r="G248">
        <v>25</v>
      </c>
      <c r="H248" s="13" t="s">
        <v>2</v>
      </c>
      <c r="I248">
        <v>0</v>
      </c>
      <c r="K248" s="6">
        <f t="shared" si="14"/>
        <v>6.5</v>
      </c>
      <c r="L248" s="16">
        <f t="shared" si="15"/>
        <v>6.5</v>
      </c>
      <c r="M248" s="17">
        <f t="shared" si="12"/>
        <v>162.5</v>
      </c>
      <c r="O248" s="7">
        <f t="shared" si="13"/>
        <v>43983</v>
      </c>
    </row>
    <row r="249" spans="1:15" x14ac:dyDescent="0.3">
      <c r="A249" t="s">
        <v>57</v>
      </c>
      <c r="B249" s="1">
        <v>44013</v>
      </c>
      <c r="C249">
        <v>0</v>
      </c>
      <c r="D249">
        <v>49.5</v>
      </c>
      <c r="E249">
        <v>0</v>
      </c>
      <c r="F249">
        <v>49.5</v>
      </c>
      <c r="G249">
        <v>25</v>
      </c>
      <c r="H249" s="13" t="s">
        <v>2</v>
      </c>
      <c r="I249">
        <v>0</v>
      </c>
      <c r="K249" s="6">
        <f t="shared" si="14"/>
        <v>49.5</v>
      </c>
      <c r="L249" s="16">
        <f t="shared" si="15"/>
        <v>49.5</v>
      </c>
      <c r="M249" s="17">
        <f t="shared" si="12"/>
        <v>1237.5</v>
      </c>
      <c r="O249" s="7">
        <f t="shared" si="13"/>
        <v>44013</v>
      </c>
    </row>
    <row r="250" spans="1:15" x14ac:dyDescent="0.3">
      <c r="A250" t="s">
        <v>57</v>
      </c>
      <c r="B250" s="1">
        <v>44044</v>
      </c>
      <c r="C250">
        <v>0</v>
      </c>
      <c r="D250">
        <v>115</v>
      </c>
      <c r="E250">
        <v>0</v>
      </c>
      <c r="F250">
        <v>115</v>
      </c>
      <c r="G250">
        <v>25</v>
      </c>
      <c r="H250" s="13" t="s">
        <v>2</v>
      </c>
      <c r="I250">
        <v>0</v>
      </c>
      <c r="K250" s="6">
        <f t="shared" si="14"/>
        <v>115</v>
      </c>
      <c r="L250" s="16">
        <f t="shared" si="15"/>
        <v>115</v>
      </c>
      <c r="M250" s="17">
        <f t="shared" si="12"/>
        <v>2875</v>
      </c>
      <c r="O250" s="7">
        <f t="shared" si="13"/>
        <v>44044</v>
      </c>
    </row>
    <row r="251" spans="1:15" x14ac:dyDescent="0.3">
      <c r="A251" t="s">
        <v>57</v>
      </c>
      <c r="B251" s="1">
        <v>44075</v>
      </c>
      <c r="C251">
        <v>0</v>
      </c>
      <c r="D251">
        <v>114.5</v>
      </c>
      <c r="E251">
        <v>110</v>
      </c>
      <c r="F251">
        <v>4.5</v>
      </c>
      <c r="G251">
        <v>25</v>
      </c>
      <c r="H251" s="13" t="s">
        <v>2</v>
      </c>
      <c r="I251">
        <v>5</v>
      </c>
      <c r="K251" s="6">
        <f t="shared" si="14"/>
        <v>4.5</v>
      </c>
      <c r="L251" s="16">
        <f t="shared" si="15"/>
        <v>4.5</v>
      </c>
      <c r="M251" s="17">
        <f t="shared" si="12"/>
        <v>112.5</v>
      </c>
      <c r="O251" s="7">
        <f t="shared" si="13"/>
        <v>44075</v>
      </c>
    </row>
    <row r="252" spans="1:15" x14ac:dyDescent="0.3">
      <c r="A252" t="s">
        <v>57</v>
      </c>
      <c r="B252" s="1">
        <v>44105</v>
      </c>
      <c r="C252">
        <v>0</v>
      </c>
      <c r="D252">
        <v>94.8</v>
      </c>
      <c r="E252">
        <v>100</v>
      </c>
      <c r="F252">
        <v>-5.3</v>
      </c>
      <c r="G252">
        <v>25</v>
      </c>
      <c r="H252" s="13" t="s">
        <v>3</v>
      </c>
      <c r="I252">
        <v>5</v>
      </c>
      <c r="K252" s="6">
        <f t="shared" si="14"/>
        <v>-5.3</v>
      </c>
      <c r="L252" s="16">
        <f t="shared" si="15"/>
        <v>-5.2000000000000028</v>
      </c>
      <c r="M252" s="17">
        <f t="shared" si="12"/>
        <v>0</v>
      </c>
      <c r="O252" s="7">
        <f t="shared" si="13"/>
        <v>44105</v>
      </c>
    </row>
    <row r="253" spans="1:15" x14ac:dyDescent="0.3">
      <c r="A253" t="s">
        <v>57</v>
      </c>
      <c r="B253" s="1">
        <v>44136</v>
      </c>
      <c r="C253">
        <v>0</v>
      </c>
      <c r="D253">
        <v>87.5</v>
      </c>
      <c r="E253"/>
      <c r="K253" s="6">
        <f t="shared" si="14"/>
        <v>0</v>
      </c>
      <c r="L253" s="16">
        <f t="shared" si="15"/>
        <v>82.3</v>
      </c>
      <c r="M253" s="17">
        <f t="shared" si="12"/>
        <v>0</v>
      </c>
      <c r="O253" s="7">
        <f t="shared" si="13"/>
        <v>44136</v>
      </c>
    </row>
    <row r="254" spans="1:15" x14ac:dyDescent="0.3">
      <c r="A254" t="s">
        <v>58</v>
      </c>
      <c r="B254" s="1">
        <v>43952</v>
      </c>
      <c r="C254">
        <v>0</v>
      </c>
      <c r="D254">
        <v>0</v>
      </c>
      <c r="E254">
        <v>100.6</v>
      </c>
      <c r="F254">
        <v>-100.6</v>
      </c>
      <c r="G254">
        <v>25</v>
      </c>
      <c r="H254" s="13" t="s">
        <v>2</v>
      </c>
      <c r="I254">
        <v>5</v>
      </c>
      <c r="K254" s="6">
        <f t="shared" si="14"/>
        <v>-100.6</v>
      </c>
      <c r="L254" s="16">
        <f t="shared" si="15"/>
        <v>0</v>
      </c>
      <c r="M254" s="17" t="str">
        <f t="shared" si="12"/>
        <v>N/A</v>
      </c>
      <c r="O254" s="7">
        <f t="shared" si="13"/>
        <v>43952</v>
      </c>
    </row>
    <row r="255" spans="1:15" x14ac:dyDescent="0.3">
      <c r="A255" t="s">
        <v>58</v>
      </c>
      <c r="B255" s="1">
        <v>43983</v>
      </c>
      <c r="C255">
        <v>0</v>
      </c>
      <c r="D255">
        <v>97</v>
      </c>
      <c r="E255">
        <v>100.5</v>
      </c>
      <c r="F255">
        <v>-3.5</v>
      </c>
      <c r="G255">
        <v>25</v>
      </c>
      <c r="H255" s="13" t="s">
        <v>2</v>
      </c>
      <c r="I255">
        <v>5</v>
      </c>
      <c r="K255" s="6">
        <f t="shared" si="14"/>
        <v>-3.5</v>
      </c>
      <c r="L255" s="16">
        <f t="shared" si="15"/>
        <v>-3.5</v>
      </c>
      <c r="M255" s="17">
        <f t="shared" si="12"/>
        <v>0</v>
      </c>
      <c r="O255" s="7">
        <f t="shared" si="13"/>
        <v>43983</v>
      </c>
    </row>
    <row r="256" spans="1:15" x14ac:dyDescent="0.3">
      <c r="A256" t="s">
        <v>58</v>
      </c>
      <c r="B256" s="1">
        <v>44013</v>
      </c>
      <c r="C256">
        <v>0</v>
      </c>
      <c r="D256">
        <v>110.3</v>
      </c>
      <c r="E256">
        <v>104.4</v>
      </c>
      <c r="F256">
        <v>5.9</v>
      </c>
      <c r="G256">
        <v>25</v>
      </c>
      <c r="H256" s="13" t="s">
        <v>2</v>
      </c>
      <c r="I256">
        <v>5</v>
      </c>
      <c r="K256" s="6">
        <f t="shared" si="14"/>
        <v>5.9</v>
      </c>
      <c r="L256" s="16">
        <f t="shared" si="15"/>
        <v>2.3999999999999915</v>
      </c>
      <c r="M256" s="17">
        <f t="shared" si="12"/>
        <v>59.999999999999787</v>
      </c>
      <c r="O256" s="7">
        <f t="shared" si="13"/>
        <v>44013</v>
      </c>
    </row>
    <row r="257" spans="1:15" x14ac:dyDescent="0.3">
      <c r="A257" t="s">
        <v>58</v>
      </c>
      <c r="B257" s="1">
        <v>44044</v>
      </c>
      <c r="C257">
        <v>0</v>
      </c>
      <c r="D257">
        <v>104</v>
      </c>
      <c r="E257">
        <v>97.8</v>
      </c>
      <c r="F257">
        <v>6.2</v>
      </c>
      <c r="G257">
        <v>25</v>
      </c>
      <c r="H257" s="13" t="s">
        <v>2</v>
      </c>
      <c r="I257">
        <v>5</v>
      </c>
      <c r="K257" s="6">
        <f t="shared" si="14"/>
        <v>6.2</v>
      </c>
      <c r="L257" s="16">
        <f t="shared" si="15"/>
        <v>6.2000000000000028</v>
      </c>
      <c r="M257" s="17">
        <f t="shared" si="12"/>
        <v>155.00000000000006</v>
      </c>
      <c r="O257" s="7">
        <f t="shared" si="13"/>
        <v>44044</v>
      </c>
    </row>
    <row r="258" spans="1:15" x14ac:dyDescent="0.3">
      <c r="A258" t="s">
        <v>58</v>
      </c>
      <c r="B258" s="1">
        <v>44075</v>
      </c>
      <c r="C258">
        <v>0</v>
      </c>
      <c r="D258">
        <v>91</v>
      </c>
      <c r="E258">
        <v>106</v>
      </c>
      <c r="F258">
        <v>-15</v>
      </c>
      <c r="G258">
        <v>25</v>
      </c>
      <c r="H258" s="13" t="s">
        <v>2</v>
      </c>
      <c r="I258">
        <v>5</v>
      </c>
      <c r="K258" s="6">
        <f t="shared" si="14"/>
        <v>-15</v>
      </c>
      <c r="L258" s="16">
        <f t="shared" si="15"/>
        <v>-15</v>
      </c>
      <c r="M258" s="17">
        <f t="shared" ref="M258:M268" si="16">IF( O258=43952,"N/A",IF(AND(L258&gt;0,H258="N"),L258*G258,0))</f>
        <v>0</v>
      </c>
      <c r="O258" s="7">
        <f t="shared" ref="O258:O268" si="17">B258</f>
        <v>44075</v>
      </c>
    </row>
    <row r="259" spans="1:15" x14ac:dyDescent="0.3">
      <c r="A259" t="s">
        <v>58</v>
      </c>
      <c r="B259" s="1">
        <v>44105</v>
      </c>
      <c r="C259">
        <v>0</v>
      </c>
      <c r="D259">
        <v>91.8</v>
      </c>
      <c r="E259">
        <v>109.4</v>
      </c>
      <c r="F259">
        <v>-17.600000000000001</v>
      </c>
      <c r="G259">
        <v>25</v>
      </c>
      <c r="H259" s="13" t="s">
        <v>3</v>
      </c>
      <c r="I259">
        <v>5</v>
      </c>
      <c r="K259" s="6">
        <f t="shared" ref="K259:K322" si="18">F259</f>
        <v>-17.600000000000001</v>
      </c>
      <c r="L259" s="16">
        <f t="shared" ref="L259:L268" si="19">IF(O259=43952,C259,(IF(J259&lt;&gt;"",D259-E259+J259,IF(OR(H258="Y",L258&lt;=0),D259-E259+L258,D259-E259))))</f>
        <v>-32.600000000000009</v>
      </c>
      <c r="M259" s="17">
        <f t="shared" si="16"/>
        <v>0</v>
      </c>
      <c r="O259" s="7">
        <f t="shared" si="17"/>
        <v>44105</v>
      </c>
    </row>
    <row r="260" spans="1:15" x14ac:dyDescent="0.3">
      <c r="A260" t="s">
        <v>58</v>
      </c>
      <c r="B260" s="1">
        <v>44136</v>
      </c>
      <c r="C260">
        <v>0</v>
      </c>
      <c r="D260">
        <v>58.3</v>
      </c>
      <c r="E260"/>
      <c r="K260" s="6">
        <f t="shared" si="18"/>
        <v>0</v>
      </c>
      <c r="L260" s="16">
        <f t="shared" si="19"/>
        <v>25.699999999999989</v>
      </c>
      <c r="M260" s="17">
        <f t="shared" si="16"/>
        <v>0</v>
      </c>
      <c r="O260" s="7">
        <f t="shared" si="17"/>
        <v>44136</v>
      </c>
    </row>
    <row r="261" spans="1:15" x14ac:dyDescent="0.3">
      <c r="A261" t="s">
        <v>59</v>
      </c>
      <c r="B261" s="1">
        <v>43952</v>
      </c>
      <c r="C261">
        <v>0</v>
      </c>
      <c r="D261">
        <v>0</v>
      </c>
      <c r="E261"/>
      <c r="K261" s="6">
        <f t="shared" si="18"/>
        <v>0</v>
      </c>
      <c r="L261" s="16">
        <f t="shared" si="19"/>
        <v>0</v>
      </c>
      <c r="M261" s="17" t="str">
        <f t="shared" si="16"/>
        <v>N/A</v>
      </c>
      <c r="O261" s="7">
        <f t="shared" si="17"/>
        <v>43952</v>
      </c>
    </row>
    <row r="262" spans="1:15" x14ac:dyDescent="0.3">
      <c r="A262" t="s">
        <v>59</v>
      </c>
      <c r="B262" s="1">
        <v>43983</v>
      </c>
      <c r="C262">
        <v>0</v>
      </c>
      <c r="D262">
        <v>55</v>
      </c>
      <c r="E262"/>
      <c r="K262" s="6">
        <f t="shared" si="18"/>
        <v>0</v>
      </c>
      <c r="L262" s="16">
        <f t="shared" si="19"/>
        <v>55</v>
      </c>
      <c r="M262" s="17">
        <f t="shared" si="16"/>
        <v>0</v>
      </c>
      <c r="O262" s="7">
        <f t="shared" si="17"/>
        <v>43983</v>
      </c>
    </row>
    <row r="263" spans="1:15" x14ac:dyDescent="0.3">
      <c r="A263" t="s">
        <v>59</v>
      </c>
      <c r="B263" s="1">
        <v>44013</v>
      </c>
      <c r="C263">
        <v>0</v>
      </c>
      <c r="D263">
        <v>55.3</v>
      </c>
      <c r="E263"/>
      <c r="K263" s="6">
        <f t="shared" si="18"/>
        <v>0</v>
      </c>
      <c r="L263" s="16">
        <f t="shared" si="19"/>
        <v>55.3</v>
      </c>
      <c r="M263" s="17">
        <f t="shared" si="16"/>
        <v>0</v>
      </c>
      <c r="O263" s="7">
        <f t="shared" si="17"/>
        <v>44013</v>
      </c>
    </row>
    <row r="264" spans="1:15" x14ac:dyDescent="0.3">
      <c r="A264" t="s">
        <v>59</v>
      </c>
      <c r="B264" s="1">
        <v>44044</v>
      </c>
      <c r="C264">
        <v>0</v>
      </c>
      <c r="D264">
        <v>0</v>
      </c>
      <c r="E264"/>
      <c r="K264" s="6">
        <f t="shared" si="18"/>
        <v>0</v>
      </c>
      <c r="L264" s="16">
        <f t="shared" si="19"/>
        <v>0</v>
      </c>
      <c r="M264" s="17">
        <f t="shared" si="16"/>
        <v>0</v>
      </c>
      <c r="O264" s="7">
        <f t="shared" si="17"/>
        <v>44044</v>
      </c>
    </row>
    <row r="265" spans="1:15" x14ac:dyDescent="0.3">
      <c r="A265" t="s">
        <v>59</v>
      </c>
      <c r="B265" s="1">
        <v>44075</v>
      </c>
      <c r="C265">
        <v>0</v>
      </c>
      <c r="D265">
        <v>0</v>
      </c>
      <c r="E265"/>
      <c r="K265" s="6">
        <f t="shared" si="18"/>
        <v>0</v>
      </c>
      <c r="L265" s="16">
        <f t="shared" si="19"/>
        <v>0</v>
      </c>
      <c r="M265" s="17">
        <f t="shared" si="16"/>
        <v>0</v>
      </c>
      <c r="O265" s="7">
        <f t="shared" si="17"/>
        <v>44075</v>
      </c>
    </row>
    <row r="266" spans="1:15" x14ac:dyDescent="0.3">
      <c r="A266" t="s">
        <v>59</v>
      </c>
      <c r="B266" s="1">
        <v>44105</v>
      </c>
      <c r="C266">
        <v>0</v>
      </c>
      <c r="D266">
        <v>0</v>
      </c>
      <c r="E266"/>
      <c r="K266" s="6">
        <f t="shared" si="18"/>
        <v>0</v>
      </c>
      <c r="L266" s="16">
        <f t="shared" si="19"/>
        <v>0</v>
      </c>
      <c r="M266" s="17">
        <f t="shared" si="16"/>
        <v>0</v>
      </c>
      <c r="O266" s="7">
        <f t="shared" si="17"/>
        <v>44105</v>
      </c>
    </row>
    <row r="267" spans="1:15" x14ac:dyDescent="0.3">
      <c r="A267" t="s">
        <v>59</v>
      </c>
      <c r="B267" s="1">
        <v>44136</v>
      </c>
      <c r="C267">
        <v>0</v>
      </c>
      <c r="D267">
        <v>0</v>
      </c>
      <c r="E267"/>
      <c r="K267" s="6">
        <f t="shared" si="18"/>
        <v>0</v>
      </c>
      <c r="L267" s="16">
        <f t="shared" si="19"/>
        <v>0</v>
      </c>
      <c r="M267" s="17">
        <f t="shared" si="16"/>
        <v>0</v>
      </c>
      <c r="O267" s="7">
        <f t="shared" si="17"/>
        <v>44136</v>
      </c>
    </row>
    <row r="268" spans="1:15" x14ac:dyDescent="0.3">
      <c r="A268" t="s">
        <v>60</v>
      </c>
      <c r="B268" s="1">
        <v>43983</v>
      </c>
      <c r="C268">
        <v>0</v>
      </c>
      <c r="D268">
        <v>0</v>
      </c>
      <c r="E268">
        <v>0</v>
      </c>
      <c r="F268">
        <v>0</v>
      </c>
      <c r="G268">
        <v>32</v>
      </c>
      <c r="H268" s="13" t="s">
        <v>2</v>
      </c>
      <c r="I268">
        <v>0</v>
      </c>
      <c r="K268" s="6">
        <f t="shared" si="18"/>
        <v>0</v>
      </c>
      <c r="L268" s="16">
        <f t="shared" si="19"/>
        <v>0</v>
      </c>
      <c r="M268" s="17">
        <f t="shared" si="16"/>
        <v>0</v>
      </c>
      <c r="O268" s="7">
        <f t="shared" si="17"/>
        <v>43983</v>
      </c>
    </row>
    <row r="269" spans="1:15" x14ac:dyDescent="0.3">
      <c r="A269" t="s">
        <v>60</v>
      </c>
      <c r="B269" s="1">
        <v>44013</v>
      </c>
      <c r="C269">
        <v>0</v>
      </c>
      <c r="D269">
        <v>14.3</v>
      </c>
      <c r="E269">
        <v>0</v>
      </c>
      <c r="F269">
        <v>14.3</v>
      </c>
      <c r="G269">
        <v>32</v>
      </c>
      <c r="H269" s="13" t="s">
        <v>2</v>
      </c>
      <c r="I269">
        <v>0</v>
      </c>
      <c r="K269" s="6">
        <f t="shared" si="18"/>
        <v>14.3</v>
      </c>
    </row>
    <row r="270" spans="1:15" x14ac:dyDescent="0.3">
      <c r="A270" t="s">
        <v>60</v>
      </c>
      <c r="B270" s="1">
        <v>44044</v>
      </c>
      <c r="C270">
        <v>0</v>
      </c>
      <c r="D270">
        <v>51</v>
      </c>
      <c r="E270">
        <v>0</v>
      </c>
      <c r="F270">
        <v>51</v>
      </c>
      <c r="G270">
        <v>32</v>
      </c>
      <c r="H270" s="13" t="s">
        <v>2</v>
      </c>
      <c r="I270">
        <v>0</v>
      </c>
      <c r="K270" s="6">
        <f t="shared" si="18"/>
        <v>51</v>
      </c>
    </row>
    <row r="271" spans="1:15" x14ac:dyDescent="0.3">
      <c r="A271" t="s">
        <v>60</v>
      </c>
      <c r="B271" s="1">
        <v>44075</v>
      </c>
      <c r="C271">
        <v>0</v>
      </c>
      <c r="D271">
        <v>58.5</v>
      </c>
      <c r="E271">
        <v>0</v>
      </c>
      <c r="F271">
        <v>58.5</v>
      </c>
      <c r="G271">
        <v>32</v>
      </c>
      <c r="H271" s="13" t="s">
        <v>2</v>
      </c>
      <c r="I271">
        <v>0</v>
      </c>
      <c r="K271" s="6">
        <f t="shared" si="18"/>
        <v>58.5</v>
      </c>
    </row>
    <row r="272" spans="1:15" x14ac:dyDescent="0.3">
      <c r="A272" t="s">
        <v>60</v>
      </c>
      <c r="B272" s="1">
        <v>44105</v>
      </c>
      <c r="C272">
        <v>0</v>
      </c>
      <c r="D272">
        <v>66</v>
      </c>
      <c r="E272">
        <v>0</v>
      </c>
      <c r="F272">
        <v>66</v>
      </c>
      <c r="G272">
        <v>32</v>
      </c>
      <c r="H272" s="13" t="s">
        <v>2</v>
      </c>
      <c r="I272">
        <v>0</v>
      </c>
      <c r="K272" s="6">
        <f t="shared" si="18"/>
        <v>66</v>
      </c>
    </row>
    <row r="273" spans="1:11" x14ac:dyDescent="0.3">
      <c r="A273" t="s">
        <v>60</v>
      </c>
      <c r="B273" s="1">
        <v>44136</v>
      </c>
      <c r="C273">
        <v>0</v>
      </c>
      <c r="D273">
        <v>53.5</v>
      </c>
      <c r="E273"/>
      <c r="K273" s="6">
        <f t="shared" si="18"/>
        <v>0</v>
      </c>
    </row>
    <row r="274" spans="1:11" x14ac:dyDescent="0.3">
      <c r="A274" t="s">
        <v>61</v>
      </c>
      <c r="B274" s="1">
        <v>43952</v>
      </c>
      <c r="C274">
        <v>0</v>
      </c>
      <c r="D274">
        <v>0</v>
      </c>
      <c r="E274">
        <v>92.5</v>
      </c>
      <c r="F274">
        <v>-92.5</v>
      </c>
      <c r="G274">
        <v>25</v>
      </c>
      <c r="H274" s="13" t="s">
        <v>2</v>
      </c>
      <c r="I274">
        <v>5</v>
      </c>
      <c r="K274" s="6">
        <f t="shared" si="18"/>
        <v>-92.5</v>
      </c>
    </row>
    <row r="275" spans="1:11" x14ac:dyDescent="0.3">
      <c r="A275" t="s">
        <v>61</v>
      </c>
      <c r="B275" s="1">
        <v>43983</v>
      </c>
      <c r="C275">
        <v>0</v>
      </c>
      <c r="D275">
        <v>79.8</v>
      </c>
      <c r="E275">
        <v>110</v>
      </c>
      <c r="F275">
        <v>-30.3</v>
      </c>
      <c r="G275">
        <v>25</v>
      </c>
      <c r="H275" s="13" t="s">
        <v>2</v>
      </c>
      <c r="I275">
        <v>5</v>
      </c>
      <c r="K275" s="6">
        <f t="shared" si="18"/>
        <v>-30.3</v>
      </c>
    </row>
    <row r="276" spans="1:11" x14ac:dyDescent="0.3">
      <c r="A276" t="s">
        <v>61</v>
      </c>
      <c r="B276" s="1">
        <v>44013</v>
      </c>
      <c r="C276">
        <v>0</v>
      </c>
      <c r="D276">
        <v>74.5</v>
      </c>
      <c r="E276">
        <v>111.3</v>
      </c>
      <c r="F276">
        <v>-36.799999999999997</v>
      </c>
      <c r="G276">
        <v>25</v>
      </c>
      <c r="H276" s="13" t="s">
        <v>2</v>
      </c>
      <c r="I276">
        <v>5</v>
      </c>
      <c r="K276" s="6">
        <f t="shared" si="18"/>
        <v>-36.799999999999997</v>
      </c>
    </row>
    <row r="277" spans="1:11" x14ac:dyDescent="0.3">
      <c r="A277" t="s">
        <v>61</v>
      </c>
      <c r="B277" s="1">
        <v>44044</v>
      </c>
      <c r="C277">
        <v>0</v>
      </c>
      <c r="D277">
        <v>63</v>
      </c>
      <c r="E277">
        <v>82.8</v>
      </c>
      <c r="F277">
        <v>-19.8</v>
      </c>
      <c r="G277">
        <v>25</v>
      </c>
      <c r="H277" s="13" t="s">
        <v>2</v>
      </c>
      <c r="I277">
        <v>5</v>
      </c>
      <c r="K277" s="6">
        <f t="shared" si="18"/>
        <v>-19.8</v>
      </c>
    </row>
    <row r="278" spans="1:11" x14ac:dyDescent="0.3">
      <c r="A278" t="s">
        <v>61</v>
      </c>
      <c r="B278" s="1">
        <v>44075</v>
      </c>
      <c r="C278">
        <v>0</v>
      </c>
      <c r="D278">
        <v>67.3</v>
      </c>
      <c r="E278">
        <v>110</v>
      </c>
      <c r="F278">
        <v>-42.8</v>
      </c>
      <c r="G278">
        <v>25</v>
      </c>
      <c r="H278" s="13" t="s">
        <v>2</v>
      </c>
      <c r="I278">
        <v>5</v>
      </c>
      <c r="K278" s="6">
        <f t="shared" si="18"/>
        <v>-42.8</v>
      </c>
    </row>
    <row r="279" spans="1:11" x14ac:dyDescent="0.3">
      <c r="A279" t="s">
        <v>61</v>
      </c>
      <c r="B279" s="1">
        <v>44105</v>
      </c>
      <c r="C279">
        <v>0</v>
      </c>
      <c r="D279">
        <v>64</v>
      </c>
      <c r="E279">
        <v>103.1</v>
      </c>
      <c r="F279">
        <v>-39.1</v>
      </c>
      <c r="G279">
        <v>25</v>
      </c>
      <c r="H279" s="13" t="s">
        <v>3</v>
      </c>
      <c r="I279">
        <v>5</v>
      </c>
      <c r="K279" s="6">
        <f t="shared" si="18"/>
        <v>-39.1</v>
      </c>
    </row>
    <row r="280" spans="1:11" x14ac:dyDescent="0.3">
      <c r="A280" t="s">
        <v>61</v>
      </c>
      <c r="B280" s="1">
        <v>44136</v>
      </c>
      <c r="C280">
        <v>0</v>
      </c>
      <c r="D280">
        <v>67</v>
      </c>
      <c r="E280"/>
      <c r="K280" s="6">
        <f t="shared" si="18"/>
        <v>0</v>
      </c>
    </row>
    <row r="281" spans="1:11" x14ac:dyDescent="0.3">
      <c r="A281" t="s">
        <v>62</v>
      </c>
      <c r="B281" s="1">
        <v>43952</v>
      </c>
      <c r="C281">
        <v>0</v>
      </c>
      <c r="D281">
        <v>0</v>
      </c>
      <c r="E281"/>
      <c r="K281" s="6">
        <f t="shared" si="18"/>
        <v>0</v>
      </c>
    </row>
    <row r="282" spans="1:11" x14ac:dyDescent="0.3">
      <c r="A282" t="s">
        <v>62</v>
      </c>
      <c r="B282" s="1">
        <v>43983</v>
      </c>
      <c r="C282">
        <v>0</v>
      </c>
      <c r="D282">
        <v>74</v>
      </c>
      <c r="E282"/>
      <c r="K282" s="6">
        <f t="shared" si="18"/>
        <v>0</v>
      </c>
    </row>
    <row r="283" spans="1:11" x14ac:dyDescent="0.3">
      <c r="A283" t="s">
        <v>62</v>
      </c>
      <c r="B283" s="1">
        <v>44013</v>
      </c>
      <c r="C283">
        <v>0</v>
      </c>
      <c r="D283">
        <v>91.5</v>
      </c>
      <c r="E283"/>
      <c r="K283" s="6">
        <f t="shared" si="18"/>
        <v>0</v>
      </c>
    </row>
    <row r="284" spans="1:11" x14ac:dyDescent="0.3">
      <c r="A284" t="s">
        <v>62</v>
      </c>
      <c r="B284" s="1">
        <v>44044</v>
      </c>
      <c r="C284">
        <v>0</v>
      </c>
      <c r="D284">
        <v>56.5</v>
      </c>
      <c r="E284"/>
      <c r="K284" s="6">
        <f t="shared" si="18"/>
        <v>0</v>
      </c>
    </row>
    <row r="285" spans="1:11" x14ac:dyDescent="0.3">
      <c r="A285" t="s">
        <v>62</v>
      </c>
      <c r="B285" s="1">
        <v>44075</v>
      </c>
      <c r="C285">
        <v>0</v>
      </c>
      <c r="D285">
        <v>64.5</v>
      </c>
      <c r="E285"/>
      <c r="K285" s="6">
        <f t="shared" si="18"/>
        <v>0</v>
      </c>
    </row>
    <row r="286" spans="1:11" x14ac:dyDescent="0.3">
      <c r="A286" t="s">
        <v>62</v>
      </c>
      <c r="B286" s="1">
        <v>44105</v>
      </c>
      <c r="C286">
        <v>0</v>
      </c>
      <c r="D286">
        <v>61</v>
      </c>
      <c r="E286"/>
      <c r="K286" s="6">
        <f t="shared" si="18"/>
        <v>0</v>
      </c>
    </row>
    <row r="287" spans="1:11" x14ac:dyDescent="0.3">
      <c r="A287" t="s">
        <v>62</v>
      </c>
      <c r="B287" s="1">
        <v>44136</v>
      </c>
      <c r="C287">
        <v>0</v>
      </c>
      <c r="D287">
        <v>0</v>
      </c>
      <c r="E287"/>
      <c r="K287" s="6">
        <f t="shared" si="18"/>
        <v>0</v>
      </c>
    </row>
    <row r="288" spans="1:11" x14ac:dyDescent="0.3">
      <c r="A288" t="s">
        <v>63</v>
      </c>
      <c r="B288" s="1">
        <v>43983</v>
      </c>
      <c r="C288">
        <v>0</v>
      </c>
      <c r="D288">
        <v>0</v>
      </c>
      <c r="E288"/>
      <c r="K288" s="6">
        <f t="shared" si="18"/>
        <v>0</v>
      </c>
    </row>
    <row r="289" spans="1:11" x14ac:dyDescent="0.3">
      <c r="A289" t="s">
        <v>63</v>
      </c>
      <c r="B289" s="1">
        <v>44013</v>
      </c>
      <c r="C289">
        <v>0</v>
      </c>
      <c r="D289">
        <v>0</v>
      </c>
      <c r="E289"/>
      <c r="K289" s="6">
        <f t="shared" si="18"/>
        <v>0</v>
      </c>
    </row>
    <row r="290" spans="1:11" x14ac:dyDescent="0.3">
      <c r="A290" t="s">
        <v>63</v>
      </c>
      <c r="B290" s="1">
        <v>44044</v>
      </c>
      <c r="C290">
        <v>0</v>
      </c>
      <c r="D290">
        <v>0</v>
      </c>
      <c r="E290"/>
      <c r="K290" s="6">
        <f t="shared" si="18"/>
        <v>0</v>
      </c>
    </row>
    <row r="291" spans="1:11" x14ac:dyDescent="0.3">
      <c r="A291" t="s">
        <v>64</v>
      </c>
      <c r="B291" s="1">
        <v>43952</v>
      </c>
      <c r="C291">
        <v>-139</v>
      </c>
      <c r="D291">
        <v>0</v>
      </c>
      <c r="E291"/>
      <c r="K291" s="6">
        <f t="shared" si="18"/>
        <v>0</v>
      </c>
    </row>
    <row r="292" spans="1:11" x14ac:dyDescent="0.3">
      <c r="A292" t="s">
        <v>64</v>
      </c>
      <c r="B292" s="1">
        <v>43983</v>
      </c>
      <c r="C292">
        <v>0</v>
      </c>
      <c r="D292">
        <v>99.3</v>
      </c>
      <c r="E292"/>
      <c r="K292" s="6">
        <f t="shared" si="18"/>
        <v>0</v>
      </c>
    </row>
    <row r="293" spans="1:11" x14ac:dyDescent="0.3">
      <c r="A293" t="s">
        <v>64</v>
      </c>
      <c r="B293" s="1">
        <v>44013</v>
      </c>
      <c r="C293">
        <v>0</v>
      </c>
      <c r="D293">
        <v>87.3</v>
      </c>
      <c r="E293"/>
      <c r="K293" s="6">
        <f t="shared" si="18"/>
        <v>0</v>
      </c>
    </row>
    <row r="294" spans="1:11" x14ac:dyDescent="0.3">
      <c r="A294" t="s">
        <v>64</v>
      </c>
      <c r="B294" s="1">
        <v>44044</v>
      </c>
      <c r="C294">
        <v>0</v>
      </c>
      <c r="D294">
        <v>68.5</v>
      </c>
      <c r="E294"/>
      <c r="K294" s="6">
        <f t="shared" si="18"/>
        <v>0</v>
      </c>
    </row>
    <row r="295" spans="1:11" x14ac:dyDescent="0.3">
      <c r="A295" t="s">
        <v>64</v>
      </c>
      <c r="B295" s="1">
        <v>44075</v>
      </c>
      <c r="C295">
        <v>0</v>
      </c>
      <c r="D295">
        <v>101</v>
      </c>
      <c r="E295"/>
      <c r="K295" s="6">
        <f t="shared" si="18"/>
        <v>0</v>
      </c>
    </row>
    <row r="296" spans="1:11" x14ac:dyDescent="0.3">
      <c r="A296" t="s">
        <v>64</v>
      </c>
      <c r="B296" s="1">
        <v>44105</v>
      </c>
      <c r="C296">
        <v>0</v>
      </c>
      <c r="D296">
        <v>86.5</v>
      </c>
      <c r="E296"/>
      <c r="K296" s="6">
        <f t="shared" si="18"/>
        <v>0</v>
      </c>
    </row>
    <row r="297" spans="1:11" x14ac:dyDescent="0.3">
      <c r="A297" t="s">
        <v>64</v>
      </c>
      <c r="B297" s="1">
        <v>44136</v>
      </c>
      <c r="C297">
        <v>0</v>
      </c>
      <c r="D297">
        <v>70</v>
      </c>
      <c r="E297"/>
      <c r="K297" s="6">
        <f t="shared" si="18"/>
        <v>0</v>
      </c>
    </row>
    <row r="298" spans="1:11" x14ac:dyDescent="0.3">
      <c r="A298" t="s">
        <v>65</v>
      </c>
      <c r="B298" s="1">
        <v>43952</v>
      </c>
      <c r="C298">
        <v>0</v>
      </c>
      <c r="D298">
        <v>0</v>
      </c>
      <c r="E298"/>
      <c r="K298" s="6">
        <f t="shared" si="18"/>
        <v>0</v>
      </c>
    </row>
    <row r="299" spans="1:11" x14ac:dyDescent="0.3">
      <c r="A299" t="s">
        <v>65</v>
      </c>
      <c r="B299" s="1">
        <v>43983</v>
      </c>
      <c r="C299">
        <v>0</v>
      </c>
      <c r="D299">
        <v>0</v>
      </c>
      <c r="E299"/>
      <c r="K299" s="6">
        <f t="shared" si="18"/>
        <v>0</v>
      </c>
    </row>
    <row r="300" spans="1:11" x14ac:dyDescent="0.3">
      <c r="A300" t="s">
        <v>65</v>
      </c>
      <c r="B300" s="1">
        <v>44013</v>
      </c>
      <c r="C300">
        <v>0</v>
      </c>
      <c r="D300">
        <v>0</v>
      </c>
      <c r="E300"/>
      <c r="K300" s="6">
        <f t="shared" si="18"/>
        <v>0</v>
      </c>
    </row>
    <row r="301" spans="1:11" x14ac:dyDescent="0.3">
      <c r="A301" t="s">
        <v>65</v>
      </c>
      <c r="B301" s="1">
        <v>44044</v>
      </c>
      <c r="C301">
        <v>0</v>
      </c>
      <c r="D301">
        <v>0</v>
      </c>
      <c r="E301"/>
      <c r="K301" s="6">
        <f t="shared" si="18"/>
        <v>0</v>
      </c>
    </row>
    <row r="302" spans="1:11" x14ac:dyDescent="0.3">
      <c r="A302" t="s">
        <v>65</v>
      </c>
      <c r="B302" s="1">
        <v>44075</v>
      </c>
      <c r="C302">
        <v>0</v>
      </c>
      <c r="D302">
        <v>0</v>
      </c>
      <c r="E302"/>
      <c r="K302" s="6">
        <f t="shared" si="18"/>
        <v>0</v>
      </c>
    </row>
    <row r="303" spans="1:11" x14ac:dyDescent="0.3">
      <c r="A303" t="s">
        <v>65</v>
      </c>
      <c r="B303" s="1">
        <v>44105</v>
      </c>
      <c r="C303">
        <v>0</v>
      </c>
      <c r="D303">
        <v>0</v>
      </c>
      <c r="E303"/>
      <c r="K303" s="6">
        <f t="shared" si="18"/>
        <v>0</v>
      </c>
    </row>
    <row r="304" spans="1:11" x14ac:dyDescent="0.3">
      <c r="A304" t="s">
        <v>61</v>
      </c>
      <c r="B304" s="1">
        <v>43952</v>
      </c>
      <c r="C304">
        <v>0</v>
      </c>
      <c r="D304">
        <v>0</v>
      </c>
      <c r="E304">
        <v>59.5</v>
      </c>
      <c r="F304">
        <v>-59.5</v>
      </c>
      <c r="G304">
        <v>34</v>
      </c>
      <c r="H304" s="13" t="s">
        <v>2</v>
      </c>
      <c r="I304">
        <v>3.75</v>
      </c>
      <c r="K304" s="6">
        <f t="shared" si="18"/>
        <v>-59.5</v>
      </c>
    </row>
    <row r="305" spans="1:11" x14ac:dyDescent="0.3">
      <c r="A305" t="s">
        <v>61</v>
      </c>
      <c r="B305" s="1">
        <v>43983</v>
      </c>
      <c r="C305">
        <v>0</v>
      </c>
      <c r="D305">
        <v>97</v>
      </c>
      <c r="E305">
        <v>82.5</v>
      </c>
      <c r="F305">
        <v>14.5</v>
      </c>
      <c r="G305">
        <v>34</v>
      </c>
      <c r="H305" s="13" t="s">
        <v>2</v>
      </c>
      <c r="I305">
        <v>3.75</v>
      </c>
      <c r="K305" s="6">
        <f t="shared" si="18"/>
        <v>14.5</v>
      </c>
    </row>
    <row r="306" spans="1:11" x14ac:dyDescent="0.3">
      <c r="A306" t="s">
        <v>61</v>
      </c>
      <c r="B306" s="1">
        <v>44013</v>
      </c>
      <c r="C306">
        <v>0</v>
      </c>
      <c r="D306">
        <v>83.8</v>
      </c>
      <c r="E306">
        <v>54.8</v>
      </c>
      <c r="F306">
        <v>29</v>
      </c>
      <c r="G306">
        <v>34</v>
      </c>
      <c r="H306" s="13" t="s">
        <v>2</v>
      </c>
      <c r="I306">
        <v>3</v>
      </c>
      <c r="K306" s="6">
        <f t="shared" si="18"/>
        <v>29</v>
      </c>
    </row>
    <row r="307" spans="1:11" x14ac:dyDescent="0.3">
      <c r="A307" t="s">
        <v>61</v>
      </c>
      <c r="B307" s="1">
        <v>44044</v>
      </c>
      <c r="C307">
        <v>0</v>
      </c>
      <c r="D307">
        <v>39</v>
      </c>
      <c r="E307">
        <v>63</v>
      </c>
      <c r="F307">
        <v>-24</v>
      </c>
      <c r="G307">
        <v>34</v>
      </c>
      <c r="H307" s="13" t="s">
        <v>2</v>
      </c>
      <c r="I307">
        <v>3</v>
      </c>
      <c r="K307" s="6">
        <f t="shared" si="18"/>
        <v>-24</v>
      </c>
    </row>
    <row r="308" spans="1:11" x14ac:dyDescent="0.3">
      <c r="A308" t="s">
        <v>61</v>
      </c>
      <c r="B308" s="1">
        <v>44075</v>
      </c>
      <c r="C308">
        <v>0</v>
      </c>
      <c r="D308">
        <v>41.3</v>
      </c>
      <c r="E308">
        <v>76.900000000000006</v>
      </c>
      <c r="F308">
        <v>-35.6</v>
      </c>
      <c r="G308">
        <v>34</v>
      </c>
      <c r="H308" s="13" t="s">
        <v>2</v>
      </c>
      <c r="I308">
        <v>3.75</v>
      </c>
      <c r="K308" s="6">
        <f t="shared" si="18"/>
        <v>-35.6</v>
      </c>
    </row>
    <row r="309" spans="1:11" x14ac:dyDescent="0.3">
      <c r="A309" t="s">
        <v>61</v>
      </c>
      <c r="B309" s="1">
        <v>44105</v>
      </c>
      <c r="C309">
        <v>0</v>
      </c>
      <c r="D309">
        <v>36.799999999999997</v>
      </c>
      <c r="E309">
        <v>85.8</v>
      </c>
      <c r="F309">
        <v>-49.1</v>
      </c>
      <c r="G309">
        <v>34</v>
      </c>
      <c r="H309" s="13" t="s">
        <v>2</v>
      </c>
      <c r="I309">
        <v>3.9</v>
      </c>
      <c r="K309" s="6">
        <f t="shared" si="18"/>
        <v>-49.1</v>
      </c>
    </row>
    <row r="310" spans="1:11" x14ac:dyDescent="0.3">
      <c r="A310" t="s">
        <v>61</v>
      </c>
      <c r="B310" s="1">
        <v>44136</v>
      </c>
      <c r="C310">
        <v>0</v>
      </c>
      <c r="D310">
        <v>21.8</v>
      </c>
      <c r="E310"/>
      <c r="K310" s="6">
        <f t="shared" si="18"/>
        <v>0</v>
      </c>
    </row>
    <row r="311" spans="1:11" x14ac:dyDescent="0.3">
      <c r="A311" t="s">
        <v>66</v>
      </c>
      <c r="B311" s="1">
        <v>43952</v>
      </c>
      <c r="C311">
        <v>0</v>
      </c>
      <c r="D311">
        <v>0</v>
      </c>
      <c r="E311">
        <v>0</v>
      </c>
      <c r="F311">
        <v>0</v>
      </c>
      <c r="H311" s="13" t="s">
        <v>2</v>
      </c>
      <c r="I311">
        <v>0</v>
      </c>
      <c r="K311" s="6">
        <f t="shared" si="18"/>
        <v>0</v>
      </c>
    </row>
    <row r="312" spans="1:11" x14ac:dyDescent="0.3">
      <c r="A312" t="s">
        <v>66</v>
      </c>
      <c r="B312" s="1">
        <v>43983</v>
      </c>
      <c r="C312">
        <v>0</v>
      </c>
      <c r="D312">
        <v>88</v>
      </c>
      <c r="E312">
        <v>0</v>
      </c>
      <c r="F312">
        <v>88</v>
      </c>
      <c r="H312" s="13" t="s">
        <v>2</v>
      </c>
      <c r="I312">
        <v>0</v>
      </c>
      <c r="K312" s="6">
        <f t="shared" si="18"/>
        <v>88</v>
      </c>
    </row>
    <row r="313" spans="1:11" x14ac:dyDescent="0.3">
      <c r="A313" t="s">
        <v>66</v>
      </c>
      <c r="B313" s="1">
        <v>44013</v>
      </c>
      <c r="C313">
        <v>0</v>
      </c>
      <c r="D313">
        <v>83.5</v>
      </c>
      <c r="E313">
        <v>0</v>
      </c>
      <c r="F313">
        <v>83.5</v>
      </c>
      <c r="H313" s="13" t="s">
        <v>2</v>
      </c>
      <c r="I313">
        <v>0</v>
      </c>
      <c r="K313" s="6">
        <f t="shared" si="18"/>
        <v>83.5</v>
      </c>
    </row>
    <row r="314" spans="1:11" x14ac:dyDescent="0.3">
      <c r="A314" t="s">
        <v>66</v>
      </c>
      <c r="B314" s="1">
        <v>44044</v>
      </c>
      <c r="C314">
        <v>0</v>
      </c>
      <c r="D314">
        <v>71</v>
      </c>
      <c r="E314">
        <v>0</v>
      </c>
      <c r="F314">
        <v>71</v>
      </c>
      <c r="H314" s="13" t="s">
        <v>2</v>
      </c>
      <c r="I314">
        <v>0</v>
      </c>
      <c r="K314" s="6">
        <f t="shared" si="18"/>
        <v>71</v>
      </c>
    </row>
    <row r="315" spans="1:11" x14ac:dyDescent="0.3">
      <c r="A315" t="s">
        <v>66</v>
      </c>
      <c r="B315" s="1">
        <v>44075</v>
      </c>
      <c r="C315">
        <v>0</v>
      </c>
      <c r="D315">
        <v>87.5</v>
      </c>
      <c r="E315">
        <v>0</v>
      </c>
      <c r="F315">
        <v>87.5</v>
      </c>
      <c r="H315" s="13" t="s">
        <v>2</v>
      </c>
      <c r="I315">
        <v>0</v>
      </c>
      <c r="K315" s="6">
        <f t="shared" si="18"/>
        <v>87.5</v>
      </c>
    </row>
    <row r="316" spans="1:11" x14ac:dyDescent="0.3">
      <c r="A316" t="s">
        <v>66</v>
      </c>
      <c r="B316" s="1">
        <v>44105</v>
      </c>
      <c r="C316">
        <v>0</v>
      </c>
      <c r="D316">
        <v>83.5</v>
      </c>
      <c r="E316">
        <v>0</v>
      </c>
      <c r="F316">
        <v>83.5</v>
      </c>
      <c r="H316" s="13" t="s">
        <v>2</v>
      </c>
      <c r="I316">
        <v>0</v>
      </c>
      <c r="K316" s="6">
        <f t="shared" si="18"/>
        <v>83.5</v>
      </c>
    </row>
    <row r="317" spans="1:11" x14ac:dyDescent="0.3">
      <c r="A317" t="s">
        <v>66</v>
      </c>
      <c r="B317" s="1">
        <v>44136</v>
      </c>
      <c r="C317">
        <v>0</v>
      </c>
      <c r="D317">
        <v>84.5</v>
      </c>
      <c r="E317"/>
      <c r="K317" s="6">
        <f t="shared" si="18"/>
        <v>0</v>
      </c>
    </row>
    <row r="318" spans="1:11" x14ac:dyDescent="0.3">
      <c r="A318" t="s">
        <v>67</v>
      </c>
      <c r="B318" s="1">
        <v>43983</v>
      </c>
      <c r="C318">
        <v>0</v>
      </c>
      <c r="D318">
        <v>0</v>
      </c>
      <c r="E318">
        <v>0</v>
      </c>
      <c r="F318">
        <v>0</v>
      </c>
      <c r="G318">
        <v>30</v>
      </c>
      <c r="H318" s="13" t="s">
        <v>2</v>
      </c>
      <c r="I318">
        <v>0</v>
      </c>
      <c r="K318" s="6">
        <f t="shared" si="18"/>
        <v>0</v>
      </c>
    </row>
    <row r="319" spans="1:11" x14ac:dyDescent="0.3">
      <c r="A319" t="s">
        <v>67</v>
      </c>
      <c r="B319" s="1">
        <v>44013</v>
      </c>
      <c r="C319">
        <v>0</v>
      </c>
      <c r="D319">
        <v>9</v>
      </c>
      <c r="E319">
        <v>0</v>
      </c>
      <c r="F319">
        <v>9</v>
      </c>
      <c r="G319">
        <v>30</v>
      </c>
      <c r="H319" s="13" t="s">
        <v>2</v>
      </c>
      <c r="I319">
        <v>0</v>
      </c>
      <c r="K319" s="6">
        <f t="shared" si="18"/>
        <v>9</v>
      </c>
    </row>
    <row r="320" spans="1:11" x14ac:dyDescent="0.3">
      <c r="A320" t="s">
        <v>67</v>
      </c>
      <c r="B320" s="1">
        <v>44044</v>
      </c>
      <c r="C320">
        <v>0</v>
      </c>
      <c r="D320">
        <v>51</v>
      </c>
      <c r="E320">
        <v>0</v>
      </c>
      <c r="F320">
        <v>51</v>
      </c>
      <c r="G320">
        <v>30</v>
      </c>
      <c r="H320" s="13" t="s">
        <v>2</v>
      </c>
      <c r="I320">
        <v>0</v>
      </c>
      <c r="K320" s="6">
        <f t="shared" si="18"/>
        <v>51</v>
      </c>
    </row>
    <row r="321" spans="1:11" x14ac:dyDescent="0.3">
      <c r="A321" t="s">
        <v>67</v>
      </c>
      <c r="B321" s="1">
        <v>44075</v>
      </c>
      <c r="C321">
        <v>0</v>
      </c>
      <c r="D321">
        <v>56.5</v>
      </c>
      <c r="E321">
        <v>0</v>
      </c>
      <c r="F321">
        <v>56.5</v>
      </c>
      <c r="G321">
        <v>30</v>
      </c>
      <c r="H321" s="13" t="s">
        <v>2</v>
      </c>
      <c r="I321">
        <v>0</v>
      </c>
      <c r="K321" s="6">
        <f t="shared" si="18"/>
        <v>56.5</v>
      </c>
    </row>
    <row r="322" spans="1:11" x14ac:dyDescent="0.3">
      <c r="A322" t="s">
        <v>67</v>
      </c>
      <c r="B322" s="1">
        <v>44105</v>
      </c>
      <c r="C322">
        <v>0</v>
      </c>
      <c r="D322">
        <v>63.8</v>
      </c>
      <c r="E322">
        <v>0</v>
      </c>
      <c r="F322">
        <v>63.8</v>
      </c>
      <c r="G322">
        <v>30</v>
      </c>
      <c r="H322" s="13" t="s">
        <v>2</v>
      </c>
      <c r="I322">
        <v>0</v>
      </c>
      <c r="K322" s="6">
        <f t="shared" si="18"/>
        <v>63.8</v>
      </c>
    </row>
    <row r="323" spans="1:11" x14ac:dyDescent="0.3">
      <c r="A323" t="s">
        <v>67</v>
      </c>
      <c r="B323" s="1">
        <v>44136</v>
      </c>
      <c r="C323">
        <v>0</v>
      </c>
      <c r="D323">
        <v>45.8</v>
      </c>
      <c r="E323"/>
      <c r="K323" s="6">
        <f t="shared" ref="K323:K386" si="20">F323</f>
        <v>0</v>
      </c>
    </row>
    <row r="324" spans="1:11" x14ac:dyDescent="0.3">
      <c r="A324" t="s">
        <v>68</v>
      </c>
      <c r="B324" s="1">
        <v>43952</v>
      </c>
      <c r="C324">
        <v>0</v>
      </c>
      <c r="D324">
        <v>0</v>
      </c>
      <c r="E324"/>
      <c r="K324" s="6">
        <f t="shared" si="20"/>
        <v>0</v>
      </c>
    </row>
    <row r="325" spans="1:11" x14ac:dyDescent="0.3">
      <c r="A325" t="s">
        <v>68</v>
      </c>
      <c r="B325" s="1">
        <v>43983</v>
      </c>
      <c r="C325">
        <v>0</v>
      </c>
      <c r="D325">
        <v>0</v>
      </c>
      <c r="E325"/>
      <c r="K325" s="6">
        <f t="shared" si="20"/>
        <v>0</v>
      </c>
    </row>
    <row r="326" spans="1:11" x14ac:dyDescent="0.3">
      <c r="A326" t="s">
        <v>68</v>
      </c>
      <c r="B326" s="1">
        <v>44013</v>
      </c>
      <c r="C326">
        <v>0</v>
      </c>
      <c r="D326">
        <v>0</v>
      </c>
      <c r="E326"/>
      <c r="K326" s="6">
        <f t="shared" si="20"/>
        <v>0</v>
      </c>
    </row>
    <row r="327" spans="1:11" x14ac:dyDescent="0.3">
      <c r="A327" t="s">
        <v>68</v>
      </c>
      <c r="B327" s="1">
        <v>44044</v>
      </c>
      <c r="C327">
        <v>0</v>
      </c>
      <c r="D327">
        <v>0</v>
      </c>
      <c r="E327"/>
      <c r="K327" s="6">
        <f t="shared" si="20"/>
        <v>0</v>
      </c>
    </row>
    <row r="328" spans="1:11" x14ac:dyDescent="0.3">
      <c r="A328" t="s">
        <v>68</v>
      </c>
      <c r="B328" s="1">
        <v>44075</v>
      </c>
      <c r="C328">
        <v>0</v>
      </c>
      <c r="D328">
        <v>0</v>
      </c>
      <c r="E328"/>
      <c r="K328" s="6">
        <f t="shared" si="20"/>
        <v>0</v>
      </c>
    </row>
    <row r="329" spans="1:11" x14ac:dyDescent="0.3">
      <c r="A329" t="s">
        <v>68</v>
      </c>
      <c r="B329" s="1">
        <v>44105</v>
      </c>
      <c r="C329">
        <v>0</v>
      </c>
      <c r="D329">
        <v>0</v>
      </c>
      <c r="E329"/>
      <c r="K329" s="6">
        <f t="shared" si="20"/>
        <v>0</v>
      </c>
    </row>
    <row r="330" spans="1:11" x14ac:dyDescent="0.3">
      <c r="A330" t="s">
        <v>68</v>
      </c>
      <c r="B330" s="1">
        <v>44136</v>
      </c>
      <c r="C330">
        <v>0</v>
      </c>
      <c r="D330">
        <v>0</v>
      </c>
      <c r="E330"/>
      <c r="K330" s="6">
        <f t="shared" si="20"/>
        <v>0</v>
      </c>
    </row>
    <row r="331" spans="1:11" x14ac:dyDescent="0.3">
      <c r="A331" t="s">
        <v>69</v>
      </c>
      <c r="B331" s="1">
        <v>43952</v>
      </c>
      <c r="C331">
        <v>0</v>
      </c>
      <c r="D331">
        <v>0</v>
      </c>
      <c r="E331">
        <v>45</v>
      </c>
      <c r="F331">
        <v>-45</v>
      </c>
      <c r="G331">
        <v>32</v>
      </c>
      <c r="H331" s="13" t="s">
        <v>2</v>
      </c>
      <c r="I331">
        <v>2.5</v>
      </c>
      <c r="K331" s="6">
        <f t="shared" si="20"/>
        <v>-45</v>
      </c>
    </row>
    <row r="332" spans="1:11" x14ac:dyDescent="0.3">
      <c r="A332" t="s">
        <v>69</v>
      </c>
      <c r="B332" s="1">
        <v>43983</v>
      </c>
      <c r="C332">
        <v>0</v>
      </c>
      <c r="D332">
        <v>58</v>
      </c>
      <c r="E332">
        <v>55</v>
      </c>
      <c r="F332">
        <v>3</v>
      </c>
      <c r="G332">
        <v>32</v>
      </c>
      <c r="H332" s="13" t="s">
        <v>2</v>
      </c>
      <c r="I332">
        <v>2.5</v>
      </c>
      <c r="K332" s="6">
        <f t="shared" si="20"/>
        <v>3</v>
      </c>
    </row>
    <row r="333" spans="1:11" x14ac:dyDescent="0.3">
      <c r="A333" t="s">
        <v>69</v>
      </c>
      <c r="B333" s="1">
        <v>44013</v>
      </c>
      <c r="C333">
        <v>0</v>
      </c>
      <c r="D333">
        <v>38.5</v>
      </c>
      <c r="E333">
        <v>32</v>
      </c>
      <c r="F333">
        <v>6.5</v>
      </c>
      <c r="G333">
        <v>32</v>
      </c>
      <c r="H333" s="13" t="s">
        <v>2</v>
      </c>
      <c r="I333">
        <v>2</v>
      </c>
      <c r="K333" s="6">
        <f t="shared" si="20"/>
        <v>6.5</v>
      </c>
    </row>
    <row r="334" spans="1:11" x14ac:dyDescent="0.3">
      <c r="A334" t="s">
        <v>69</v>
      </c>
      <c r="B334" s="1">
        <v>44044</v>
      </c>
      <c r="C334">
        <v>0</v>
      </c>
      <c r="D334">
        <v>52</v>
      </c>
      <c r="E334">
        <v>40</v>
      </c>
      <c r="F334">
        <v>12</v>
      </c>
      <c r="G334">
        <v>32</v>
      </c>
      <c r="H334" s="13" t="s">
        <v>2</v>
      </c>
      <c r="I334">
        <v>2</v>
      </c>
      <c r="K334" s="6">
        <f t="shared" si="20"/>
        <v>12</v>
      </c>
    </row>
    <row r="335" spans="1:11" x14ac:dyDescent="0.3">
      <c r="A335" t="s">
        <v>69</v>
      </c>
      <c r="B335" s="1">
        <v>44075</v>
      </c>
      <c r="C335">
        <v>0</v>
      </c>
      <c r="D335">
        <v>45.3</v>
      </c>
      <c r="E335">
        <v>55</v>
      </c>
      <c r="F335">
        <v>-9.8000000000000007</v>
      </c>
      <c r="G335">
        <v>32</v>
      </c>
      <c r="H335" s="13" t="s">
        <v>2</v>
      </c>
      <c r="I335">
        <v>2.5</v>
      </c>
      <c r="K335" s="6">
        <f t="shared" si="20"/>
        <v>-9.8000000000000007</v>
      </c>
    </row>
    <row r="336" spans="1:11" x14ac:dyDescent="0.3">
      <c r="A336" t="s">
        <v>69</v>
      </c>
      <c r="B336" s="1">
        <v>44105</v>
      </c>
      <c r="C336">
        <v>0</v>
      </c>
      <c r="D336">
        <v>52.5</v>
      </c>
      <c r="E336">
        <v>54.6</v>
      </c>
      <c r="F336">
        <v>-2.1</v>
      </c>
      <c r="G336">
        <v>32</v>
      </c>
      <c r="H336" s="13" t="s">
        <v>2</v>
      </c>
      <c r="I336">
        <v>2.6</v>
      </c>
      <c r="K336" s="6">
        <f t="shared" si="20"/>
        <v>-2.1</v>
      </c>
    </row>
    <row r="337" spans="1:11" x14ac:dyDescent="0.3">
      <c r="A337" t="s">
        <v>69</v>
      </c>
      <c r="B337" s="1">
        <v>44136</v>
      </c>
      <c r="C337">
        <v>0</v>
      </c>
      <c r="D337">
        <v>38</v>
      </c>
      <c r="E337"/>
      <c r="K337" s="6">
        <f t="shared" si="20"/>
        <v>0</v>
      </c>
    </row>
    <row r="338" spans="1:11" x14ac:dyDescent="0.3">
      <c r="A338" t="s">
        <v>23</v>
      </c>
      <c r="B338" s="1">
        <v>43952</v>
      </c>
      <c r="C338">
        <v>0</v>
      </c>
      <c r="D338">
        <v>0</v>
      </c>
      <c r="E338">
        <v>61.7</v>
      </c>
      <c r="F338">
        <v>-61.7</v>
      </c>
      <c r="G338">
        <v>25</v>
      </c>
      <c r="H338" s="13" t="s">
        <v>2</v>
      </c>
      <c r="I338">
        <v>3.125</v>
      </c>
      <c r="K338" s="6">
        <f t="shared" si="20"/>
        <v>-61.7</v>
      </c>
    </row>
    <row r="339" spans="1:11" x14ac:dyDescent="0.3">
      <c r="A339" t="s">
        <v>23</v>
      </c>
      <c r="B339" s="1">
        <v>43983</v>
      </c>
      <c r="C339">
        <v>0</v>
      </c>
      <c r="D339">
        <v>58.3</v>
      </c>
      <c r="E339">
        <v>65.599999999999994</v>
      </c>
      <c r="F339">
        <v>-7.4</v>
      </c>
      <c r="G339">
        <v>25</v>
      </c>
      <c r="H339" s="13" t="s">
        <v>2</v>
      </c>
      <c r="I339">
        <v>3.125</v>
      </c>
      <c r="K339" s="6">
        <f t="shared" si="20"/>
        <v>-7.4</v>
      </c>
    </row>
    <row r="340" spans="1:11" x14ac:dyDescent="0.3">
      <c r="A340" t="s">
        <v>23</v>
      </c>
      <c r="B340" s="1">
        <v>44013</v>
      </c>
      <c r="C340">
        <v>0</v>
      </c>
      <c r="D340">
        <v>58</v>
      </c>
      <c r="E340">
        <v>62.9</v>
      </c>
      <c r="F340">
        <v>-4.9000000000000004</v>
      </c>
      <c r="G340">
        <v>25</v>
      </c>
      <c r="H340" s="13" t="s">
        <v>2</v>
      </c>
      <c r="I340">
        <v>3.125</v>
      </c>
      <c r="K340" s="6">
        <f t="shared" si="20"/>
        <v>-4.9000000000000004</v>
      </c>
    </row>
    <row r="341" spans="1:11" x14ac:dyDescent="0.3">
      <c r="A341" t="s">
        <v>23</v>
      </c>
      <c r="B341" s="1">
        <v>44044</v>
      </c>
      <c r="C341">
        <v>0</v>
      </c>
      <c r="D341">
        <v>46.5</v>
      </c>
      <c r="E341">
        <v>62.3</v>
      </c>
      <c r="F341">
        <v>-15.8</v>
      </c>
      <c r="G341">
        <v>25</v>
      </c>
      <c r="H341" s="13" t="s">
        <v>2</v>
      </c>
      <c r="I341">
        <v>3.125</v>
      </c>
      <c r="K341" s="6">
        <f t="shared" si="20"/>
        <v>-15.8</v>
      </c>
    </row>
    <row r="342" spans="1:11" x14ac:dyDescent="0.3">
      <c r="A342" t="s">
        <v>23</v>
      </c>
      <c r="B342" s="1">
        <v>44075</v>
      </c>
      <c r="C342">
        <v>0</v>
      </c>
      <c r="D342">
        <v>27</v>
      </c>
      <c r="E342">
        <v>64.2</v>
      </c>
      <c r="F342">
        <v>-37.200000000000003</v>
      </c>
      <c r="G342">
        <v>25</v>
      </c>
      <c r="H342" s="13" t="s">
        <v>2</v>
      </c>
      <c r="I342">
        <v>3.125</v>
      </c>
      <c r="K342" s="6">
        <f t="shared" si="20"/>
        <v>-37.200000000000003</v>
      </c>
    </row>
    <row r="343" spans="1:11" x14ac:dyDescent="0.3">
      <c r="A343" t="s">
        <v>23</v>
      </c>
      <c r="B343" s="1">
        <v>44105</v>
      </c>
      <c r="C343">
        <v>0</v>
      </c>
      <c r="D343">
        <v>55</v>
      </c>
      <c r="E343">
        <v>64.099999999999994</v>
      </c>
      <c r="F343">
        <v>-9.1</v>
      </c>
      <c r="G343">
        <v>25</v>
      </c>
      <c r="H343" s="13" t="s">
        <v>3</v>
      </c>
      <c r="I343">
        <v>3.125</v>
      </c>
      <c r="K343" s="6">
        <f t="shared" si="20"/>
        <v>-9.1</v>
      </c>
    </row>
    <row r="344" spans="1:11" x14ac:dyDescent="0.3">
      <c r="A344" t="s">
        <v>23</v>
      </c>
      <c r="B344" s="1">
        <v>44136</v>
      </c>
      <c r="C344">
        <v>0</v>
      </c>
      <c r="D344">
        <v>39</v>
      </c>
      <c r="E344"/>
      <c r="K344" s="6">
        <f t="shared" si="20"/>
        <v>0</v>
      </c>
    </row>
    <row r="345" spans="1:11" x14ac:dyDescent="0.3">
      <c r="A345" t="s">
        <v>70</v>
      </c>
      <c r="B345" s="1">
        <v>43952</v>
      </c>
      <c r="C345">
        <v>-10.5</v>
      </c>
      <c r="D345">
        <v>0</v>
      </c>
      <c r="E345"/>
      <c r="K345" s="6">
        <f t="shared" si="20"/>
        <v>0</v>
      </c>
    </row>
    <row r="346" spans="1:11" x14ac:dyDescent="0.3">
      <c r="A346" t="s">
        <v>70</v>
      </c>
      <c r="B346" s="1">
        <v>43983</v>
      </c>
      <c r="C346">
        <v>0</v>
      </c>
      <c r="D346">
        <v>84.8</v>
      </c>
      <c r="E346"/>
      <c r="K346" s="6">
        <f t="shared" si="20"/>
        <v>0</v>
      </c>
    </row>
    <row r="347" spans="1:11" x14ac:dyDescent="0.3">
      <c r="A347" t="s">
        <v>70</v>
      </c>
      <c r="B347" s="1">
        <v>44013</v>
      </c>
      <c r="C347">
        <v>0</v>
      </c>
      <c r="D347">
        <v>79.5</v>
      </c>
      <c r="E347"/>
      <c r="K347" s="6">
        <f t="shared" si="20"/>
        <v>0</v>
      </c>
    </row>
    <row r="348" spans="1:11" x14ac:dyDescent="0.3">
      <c r="A348" t="s">
        <v>70</v>
      </c>
      <c r="B348" s="1">
        <v>44044</v>
      </c>
      <c r="C348">
        <v>0</v>
      </c>
      <c r="D348">
        <v>56.5</v>
      </c>
      <c r="E348"/>
      <c r="K348" s="6">
        <f t="shared" si="20"/>
        <v>0</v>
      </c>
    </row>
    <row r="349" spans="1:11" x14ac:dyDescent="0.3">
      <c r="A349" t="s">
        <v>70</v>
      </c>
      <c r="B349" s="1">
        <v>44075</v>
      </c>
      <c r="C349">
        <v>0</v>
      </c>
      <c r="D349">
        <v>80.5</v>
      </c>
      <c r="E349"/>
      <c r="K349" s="6">
        <f t="shared" si="20"/>
        <v>0</v>
      </c>
    </row>
    <row r="350" spans="1:11" x14ac:dyDescent="0.3">
      <c r="A350" t="s">
        <v>70</v>
      </c>
      <c r="B350" s="1">
        <v>44105</v>
      </c>
      <c r="C350">
        <v>0</v>
      </c>
      <c r="D350">
        <v>69</v>
      </c>
      <c r="E350"/>
      <c r="K350" s="6">
        <f t="shared" si="20"/>
        <v>0</v>
      </c>
    </row>
    <row r="351" spans="1:11" x14ac:dyDescent="0.3">
      <c r="A351" t="s">
        <v>70</v>
      </c>
      <c r="B351" s="1">
        <v>44136</v>
      </c>
      <c r="C351">
        <v>0</v>
      </c>
      <c r="D351">
        <v>69</v>
      </c>
      <c r="E351"/>
      <c r="K351" s="6">
        <f t="shared" si="20"/>
        <v>0</v>
      </c>
    </row>
    <row r="352" spans="1:11" x14ac:dyDescent="0.3">
      <c r="A352" t="s">
        <v>71</v>
      </c>
      <c r="B352" s="1">
        <v>44136</v>
      </c>
      <c r="C352">
        <v>0</v>
      </c>
      <c r="D352">
        <v>0</v>
      </c>
      <c r="E352"/>
      <c r="K352" s="6">
        <f t="shared" si="20"/>
        <v>0</v>
      </c>
    </row>
    <row r="353" spans="1:11" x14ac:dyDescent="0.3">
      <c r="A353" t="s">
        <v>72</v>
      </c>
      <c r="B353" s="1">
        <v>43952</v>
      </c>
      <c r="C353">
        <v>0</v>
      </c>
      <c r="D353">
        <v>0</v>
      </c>
      <c r="E353"/>
      <c r="K353" s="6">
        <f t="shared" si="20"/>
        <v>0</v>
      </c>
    </row>
    <row r="354" spans="1:11" x14ac:dyDescent="0.3">
      <c r="A354" t="s">
        <v>72</v>
      </c>
      <c r="B354" s="1">
        <v>43983</v>
      </c>
      <c r="C354">
        <v>0</v>
      </c>
      <c r="D354">
        <v>22.5</v>
      </c>
      <c r="E354"/>
      <c r="K354" s="6">
        <f t="shared" si="20"/>
        <v>0</v>
      </c>
    </row>
    <row r="355" spans="1:11" x14ac:dyDescent="0.3">
      <c r="A355" t="s">
        <v>72</v>
      </c>
      <c r="B355" s="1">
        <v>44013</v>
      </c>
      <c r="C355">
        <v>0</v>
      </c>
      <c r="D355">
        <v>20.5</v>
      </c>
      <c r="E355"/>
      <c r="K355" s="6">
        <f t="shared" si="20"/>
        <v>0</v>
      </c>
    </row>
    <row r="356" spans="1:11" x14ac:dyDescent="0.3">
      <c r="A356" t="s">
        <v>72</v>
      </c>
      <c r="B356" s="1">
        <v>44044</v>
      </c>
      <c r="C356">
        <v>0</v>
      </c>
      <c r="D356">
        <v>18.5</v>
      </c>
      <c r="E356"/>
      <c r="K356" s="6">
        <f t="shared" si="20"/>
        <v>0</v>
      </c>
    </row>
    <row r="357" spans="1:11" x14ac:dyDescent="0.3">
      <c r="A357" t="s">
        <v>72</v>
      </c>
      <c r="B357" s="1">
        <v>44075</v>
      </c>
      <c r="C357">
        <v>0</v>
      </c>
      <c r="D357">
        <v>23.5</v>
      </c>
      <c r="E357"/>
      <c r="K357" s="6">
        <f t="shared" si="20"/>
        <v>0</v>
      </c>
    </row>
    <row r="358" spans="1:11" x14ac:dyDescent="0.3">
      <c r="A358" t="s">
        <v>72</v>
      </c>
      <c r="B358" s="1">
        <v>44105</v>
      </c>
      <c r="C358">
        <v>0</v>
      </c>
      <c r="D358">
        <v>20</v>
      </c>
      <c r="E358"/>
      <c r="K358" s="6">
        <f t="shared" si="20"/>
        <v>0</v>
      </c>
    </row>
    <row r="359" spans="1:11" x14ac:dyDescent="0.3">
      <c r="A359" t="s">
        <v>72</v>
      </c>
      <c r="B359" s="1">
        <v>44136</v>
      </c>
      <c r="C359">
        <v>0</v>
      </c>
      <c r="D359">
        <v>23.5</v>
      </c>
      <c r="E359"/>
      <c r="K359" s="6">
        <f t="shared" si="20"/>
        <v>0</v>
      </c>
    </row>
    <row r="360" spans="1:11" x14ac:dyDescent="0.3">
      <c r="A360" t="s">
        <v>73</v>
      </c>
      <c r="B360" s="1">
        <v>43952</v>
      </c>
      <c r="C360">
        <v>0</v>
      </c>
      <c r="D360">
        <v>0</v>
      </c>
      <c r="E360"/>
      <c r="K360" s="6">
        <f t="shared" si="20"/>
        <v>0</v>
      </c>
    </row>
    <row r="361" spans="1:11" x14ac:dyDescent="0.3">
      <c r="A361" t="s">
        <v>73</v>
      </c>
      <c r="B361" s="1">
        <v>43983</v>
      </c>
      <c r="C361">
        <v>0</v>
      </c>
      <c r="D361">
        <v>0</v>
      </c>
      <c r="E361"/>
      <c r="K361" s="6">
        <f t="shared" si="20"/>
        <v>0</v>
      </c>
    </row>
    <row r="362" spans="1:11" x14ac:dyDescent="0.3">
      <c r="A362" t="s">
        <v>73</v>
      </c>
      <c r="B362" s="1">
        <v>44013</v>
      </c>
      <c r="C362">
        <v>0</v>
      </c>
      <c r="D362">
        <v>0</v>
      </c>
      <c r="E362"/>
      <c r="K362" s="6">
        <f t="shared" si="20"/>
        <v>0</v>
      </c>
    </row>
    <row r="363" spans="1:11" x14ac:dyDescent="0.3">
      <c r="A363" t="s">
        <v>73</v>
      </c>
      <c r="B363" s="1">
        <v>44044</v>
      </c>
      <c r="C363">
        <v>0</v>
      </c>
      <c r="D363">
        <v>0</v>
      </c>
      <c r="E363"/>
      <c r="K363" s="6">
        <f t="shared" si="20"/>
        <v>0</v>
      </c>
    </row>
    <row r="364" spans="1:11" x14ac:dyDescent="0.3">
      <c r="A364" t="s">
        <v>73</v>
      </c>
      <c r="B364" s="1">
        <v>44075</v>
      </c>
      <c r="C364">
        <v>0</v>
      </c>
      <c r="D364">
        <v>0</v>
      </c>
      <c r="E364"/>
      <c r="K364" s="6">
        <f t="shared" si="20"/>
        <v>0</v>
      </c>
    </row>
    <row r="365" spans="1:11" x14ac:dyDescent="0.3">
      <c r="A365" t="s">
        <v>73</v>
      </c>
      <c r="B365" s="1">
        <v>44105</v>
      </c>
      <c r="C365">
        <v>0</v>
      </c>
      <c r="D365">
        <v>0</v>
      </c>
      <c r="E365"/>
      <c r="K365" s="6">
        <f t="shared" si="20"/>
        <v>0</v>
      </c>
    </row>
    <row r="366" spans="1:11" x14ac:dyDescent="0.3">
      <c r="A366" t="s">
        <v>73</v>
      </c>
      <c r="B366" s="1">
        <v>44136</v>
      </c>
      <c r="C366">
        <v>0</v>
      </c>
      <c r="D366">
        <v>0</v>
      </c>
      <c r="E366"/>
      <c r="K366" s="6">
        <f t="shared" si="20"/>
        <v>0</v>
      </c>
    </row>
    <row r="367" spans="1:11" x14ac:dyDescent="0.3">
      <c r="A367" t="s">
        <v>74</v>
      </c>
      <c r="B367" s="1">
        <v>43952</v>
      </c>
      <c r="C367">
        <v>0</v>
      </c>
      <c r="D367">
        <v>0</v>
      </c>
      <c r="E367">
        <v>71.900000000000006</v>
      </c>
      <c r="F367">
        <v>-71.900000000000006</v>
      </c>
      <c r="G367">
        <v>25</v>
      </c>
      <c r="H367" s="13" t="s">
        <v>2</v>
      </c>
      <c r="I367">
        <v>5</v>
      </c>
      <c r="K367" s="6">
        <f t="shared" si="20"/>
        <v>-71.900000000000006</v>
      </c>
    </row>
    <row r="368" spans="1:11" x14ac:dyDescent="0.3">
      <c r="A368" t="s">
        <v>74</v>
      </c>
      <c r="B368" s="1">
        <v>43983</v>
      </c>
      <c r="C368">
        <v>0</v>
      </c>
      <c r="D368">
        <v>82</v>
      </c>
      <c r="E368">
        <v>96.3</v>
      </c>
      <c r="F368">
        <v>-14.3</v>
      </c>
      <c r="G368">
        <v>25</v>
      </c>
      <c r="H368" s="13" t="s">
        <v>2</v>
      </c>
      <c r="I368">
        <v>5</v>
      </c>
      <c r="K368" s="6">
        <f t="shared" si="20"/>
        <v>-14.3</v>
      </c>
    </row>
    <row r="369" spans="1:11" x14ac:dyDescent="0.3">
      <c r="A369" t="s">
        <v>74</v>
      </c>
      <c r="B369" s="1">
        <v>44013</v>
      </c>
      <c r="C369">
        <v>0</v>
      </c>
      <c r="D369">
        <v>72.5</v>
      </c>
      <c r="E369">
        <v>93.1</v>
      </c>
      <c r="F369">
        <v>-20.6</v>
      </c>
      <c r="G369">
        <v>25</v>
      </c>
      <c r="H369" s="13" t="s">
        <v>2</v>
      </c>
      <c r="I369">
        <v>5</v>
      </c>
      <c r="K369" s="6">
        <f t="shared" si="20"/>
        <v>-20.6</v>
      </c>
    </row>
    <row r="370" spans="1:11" x14ac:dyDescent="0.3">
      <c r="A370" t="s">
        <v>74</v>
      </c>
      <c r="B370" s="1">
        <v>44044</v>
      </c>
      <c r="C370">
        <v>0</v>
      </c>
      <c r="D370">
        <v>90</v>
      </c>
      <c r="E370">
        <v>94.7</v>
      </c>
      <c r="F370">
        <v>-4.7</v>
      </c>
      <c r="G370">
        <v>25</v>
      </c>
      <c r="H370" s="13" t="s">
        <v>2</v>
      </c>
      <c r="I370">
        <v>5</v>
      </c>
      <c r="K370" s="6">
        <f t="shared" si="20"/>
        <v>-4.7</v>
      </c>
    </row>
    <row r="371" spans="1:11" x14ac:dyDescent="0.3">
      <c r="A371" t="s">
        <v>74</v>
      </c>
      <c r="B371" s="1">
        <v>44075</v>
      </c>
      <c r="C371">
        <v>0</v>
      </c>
      <c r="D371">
        <v>83.5</v>
      </c>
      <c r="E371">
        <v>103.8</v>
      </c>
      <c r="F371">
        <v>-20.3</v>
      </c>
      <c r="G371">
        <v>25</v>
      </c>
      <c r="H371" s="13" t="s">
        <v>2</v>
      </c>
      <c r="I371">
        <v>5</v>
      </c>
      <c r="K371" s="6">
        <f t="shared" si="20"/>
        <v>-20.3</v>
      </c>
    </row>
    <row r="372" spans="1:11" x14ac:dyDescent="0.3">
      <c r="A372" t="s">
        <v>74</v>
      </c>
      <c r="B372" s="1">
        <v>44105</v>
      </c>
      <c r="C372">
        <v>0</v>
      </c>
      <c r="D372">
        <v>79.5</v>
      </c>
      <c r="E372">
        <v>100.6</v>
      </c>
      <c r="F372">
        <v>-21.1</v>
      </c>
      <c r="G372">
        <v>25</v>
      </c>
      <c r="H372" s="13" t="s">
        <v>3</v>
      </c>
      <c r="I372">
        <v>5</v>
      </c>
      <c r="K372" s="6">
        <f t="shared" si="20"/>
        <v>-21.1</v>
      </c>
    </row>
    <row r="373" spans="1:11" x14ac:dyDescent="0.3">
      <c r="A373" t="s">
        <v>74</v>
      </c>
      <c r="B373" s="1">
        <v>44136</v>
      </c>
      <c r="C373">
        <v>0</v>
      </c>
      <c r="D373">
        <v>72</v>
      </c>
      <c r="E373"/>
      <c r="K373" s="6">
        <f t="shared" si="20"/>
        <v>0</v>
      </c>
    </row>
    <row r="374" spans="1:11" x14ac:dyDescent="0.3">
      <c r="A374" t="s">
        <v>75</v>
      </c>
      <c r="B374" s="1">
        <v>43952</v>
      </c>
      <c r="C374">
        <v>0</v>
      </c>
      <c r="D374">
        <v>0</v>
      </c>
      <c r="E374"/>
      <c r="K374" s="6">
        <f t="shared" si="20"/>
        <v>0</v>
      </c>
    </row>
    <row r="375" spans="1:11" x14ac:dyDescent="0.3">
      <c r="A375" t="s">
        <v>75</v>
      </c>
      <c r="B375" s="1">
        <v>43983</v>
      </c>
      <c r="C375">
        <v>0</v>
      </c>
      <c r="D375">
        <v>0</v>
      </c>
      <c r="E375"/>
      <c r="K375" s="6">
        <f t="shared" si="20"/>
        <v>0</v>
      </c>
    </row>
    <row r="376" spans="1:11" x14ac:dyDescent="0.3">
      <c r="A376" t="s">
        <v>75</v>
      </c>
      <c r="B376" s="1">
        <v>44013</v>
      </c>
      <c r="C376">
        <v>0</v>
      </c>
      <c r="D376">
        <v>0</v>
      </c>
      <c r="E376"/>
      <c r="K376" s="6">
        <f t="shared" si="20"/>
        <v>0</v>
      </c>
    </row>
    <row r="377" spans="1:11" x14ac:dyDescent="0.3">
      <c r="A377" t="s">
        <v>75</v>
      </c>
      <c r="B377" s="1">
        <v>44044</v>
      </c>
      <c r="C377">
        <v>0</v>
      </c>
      <c r="D377">
        <v>9</v>
      </c>
      <c r="E377"/>
      <c r="K377" s="6">
        <f t="shared" si="20"/>
        <v>0</v>
      </c>
    </row>
    <row r="378" spans="1:11" x14ac:dyDescent="0.3">
      <c r="A378" t="s">
        <v>75</v>
      </c>
      <c r="B378" s="1">
        <v>44075</v>
      </c>
      <c r="C378">
        <v>0</v>
      </c>
      <c r="D378">
        <v>0</v>
      </c>
      <c r="E378"/>
      <c r="K378" s="6">
        <f t="shared" si="20"/>
        <v>0</v>
      </c>
    </row>
    <row r="379" spans="1:11" x14ac:dyDescent="0.3">
      <c r="A379" t="s">
        <v>75</v>
      </c>
      <c r="B379" s="1">
        <v>44105</v>
      </c>
      <c r="C379">
        <v>0</v>
      </c>
      <c r="D379">
        <v>10</v>
      </c>
      <c r="E379"/>
      <c r="K379" s="6">
        <f t="shared" si="20"/>
        <v>0</v>
      </c>
    </row>
    <row r="380" spans="1:11" x14ac:dyDescent="0.3">
      <c r="A380" t="s">
        <v>75</v>
      </c>
      <c r="B380" s="1">
        <v>44136</v>
      </c>
      <c r="C380">
        <v>0</v>
      </c>
      <c r="D380">
        <v>0</v>
      </c>
      <c r="E380"/>
      <c r="K380" s="6">
        <f t="shared" si="20"/>
        <v>0</v>
      </c>
    </row>
    <row r="381" spans="1:11" x14ac:dyDescent="0.3">
      <c r="A381" t="s">
        <v>76</v>
      </c>
      <c r="B381" s="1">
        <v>43952</v>
      </c>
      <c r="C381">
        <v>0</v>
      </c>
      <c r="D381">
        <v>0</v>
      </c>
      <c r="E381">
        <v>40</v>
      </c>
      <c r="F381">
        <v>-40</v>
      </c>
      <c r="G381">
        <v>30</v>
      </c>
      <c r="H381" s="13" t="s">
        <v>2</v>
      </c>
      <c r="I381">
        <v>2.5</v>
      </c>
      <c r="K381" s="6">
        <f t="shared" si="20"/>
        <v>-40</v>
      </c>
    </row>
    <row r="382" spans="1:11" x14ac:dyDescent="0.3">
      <c r="A382" t="s">
        <v>76</v>
      </c>
      <c r="B382" s="1">
        <v>43983</v>
      </c>
      <c r="C382">
        <v>0</v>
      </c>
      <c r="D382">
        <v>48</v>
      </c>
      <c r="E382">
        <v>43.2</v>
      </c>
      <c r="F382">
        <v>4.8</v>
      </c>
      <c r="G382">
        <v>30</v>
      </c>
      <c r="H382" s="13" t="s">
        <v>2</v>
      </c>
      <c r="I382">
        <v>2.5</v>
      </c>
      <c r="K382" s="6">
        <f t="shared" si="20"/>
        <v>4.8</v>
      </c>
    </row>
    <row r="383" spans="1:11" x14ac:dyDescent="0.3">
      <c r="A383" t="s">
        <v>76</v>
      </c>
      <c r="B383" s="1">
        <v>44013</v>
      </c>
      <c r="C383">
        <v>0</v>
      </c>
      <c r="D383">
        <v>37</v>
      </c>
      <c r="E383">
        <v>46.3</v>
      </c>
      <c r="F383">
        <v>-9.3000000000000007</v>
      </c>
      <c r="G383">
        <v>30</v>
      </c>
      <c r="H383" s="13" t="s">
        <v>2</v>
      </c>
      <c r="I383">
        <v>2.5</v>
      </c>
      <c r="K383" s="6">
        <f t="shared" si="20"/>
        <v>-9.3000000000000007</v>
      </c>
    </row>
    <row r="384" spans="1:11" x14ac:dyDescent="0.3">
      <c r="A384" t="s">
        <v>76</v>
      </c>
      <c r="B384" s="1">
        <v>44044</v>
      </c>
      <c r="C384">
        <v>0</v>
      </c>
      <c r="D384">
        <v>86.5</v>
      </c>
      <c r="E384">
        <v>49.1</v>
      </c>
      <c r="F384">
        <v>37.4</v>
      </c>
      <c r="G384">
        <v>30</v>
      </c>
      <c r="H384" s="13" t="s">
        <v>2</v>
      </c>
      <c r="I384">
        <v>2.5</v>
      </c>
      <c r="K384" s="6">
        <f t="shared" si="20"/>
        <v>37.4</v>
      </c>
    </row>
    <row r="385" spans="1:11" x14ac:dyDescent="0.3">
      <c r="A385" t="s">
        <v>76</v>
      </c>
      <c r="B385" s="1">
        <v>44075</v>
      </c>
      <c r="C385">
        <v>0</v>
      </c>
      <c r="D385">
        <v>77</v>
      </c>
      <c r="E385">
        <v>44.8</v>
      </c>
      <c r="F385">
        <v>32.200000000000003</v>
      </c>
      <c r="G385">
        <v>30</v>
      </c>
      <c r="H385" s="13" t="s">
        <v>2</v>
      </c>
      <c r="I385">
        <v>2.5</v>
      </c>
      <c r="K385" s="6">
        <f t="shared" si="20"/>
        <v>32.200000000000003</v>
      </c>
    </row>
    <row r="386" spans="1:11" x14ac:dyDescent="0.3">
      <c r="A386" t="s">
        <v>76</v>
      </c>
      <c r="B386" s="1">
        <v>44105</v>
      </c>
      <c r="C386">
        <v>0</v>
      </c>
      <c r="D386">
        <v>42.5</v>
      </c>
      <c r="E386">
        <v>52.2</v>
      </c>
      <c r="F386">
        <v>-9.6999999999999993</v>
      </c>
      <c r="G386">
        <v>30</v>
      </c>
      <c r="H386" s="13" t="s">
        <v>3</v>
      </c>
      <c r="I386">
        <v>2.5</v>
      </c>
      <c r="K386" s="6">
        <f t="shared" si="20"/>
        <v>-9.6999999999999993</v>
      </c>
    </row>
    <row r="387" spans="1:11" x14ac:dyDescent="0.3">
      <c r="A387" t="s">
        <v>76</v>
      </c>
      <c r="B387" s="1">
        <v>44136</v>
      </c>
      <c r="C387">
        <v>0</v>
      </c>
      <c r="D387">
        <v>43</v>
      </c>
      <c r="E387"/>
      <c r="K387" s="6">
        <f t="shared" ref="K387:K443" si="21">F387</f>
        <v>0</v>
      </c>
    </row>
    <row r="388" spans="1:11" x14ac:dyDescent="0.3">
      <c r="A388" t="s">
        <v>77</v>
      </c>
      <c r="B388" s="1">
        <v>43983</v>
      </c>
      <c r="C388">
        <v>0</v>
      </c>
      <c r="D388">
        <v>0</v>
      </c>
      <c r="E388"/>
      <c r="K388" s="6">
        <f t="shared" si="21"/>
        <v>0</v>
      </c>
    </row>
    <row r="389" spans="1:11" x14ac:dyDescent="0.3">
      <c r="A389" t="s">
        <v>77</v>
      </c>
      <c r="B389" s="1">
        <v>44013</v>
      </c>
      <c r="C389">
        <v>0</v>
      </c>
      <c r="D389">
        <v>0</v>
      </c>
      <c r="E389"/>
      <c r="K389" s="6">
        <f t="shared" si="21"/>
        <v>0</v>
      </c>
    </row>
    <row r="390" spans="1:11" x14ac:dyDescent="0.3">
      <c r="A390" t="s">
        <v>77</v>
      </c>
      <c r="B390" s="1">
        <v>44044</v>
      </c>
      <c r="C390">
        <v>0</v>
      </c>
      <c r="D390">
        <v>0</v>
      </c>
      <c r="E390"/>
      <c r="K390" s="6">
        <f t="shared" si="21"/>
        <v>0</v>
      </c>
    </row>
    <row r="391" spans="1:11" x14ac:dyDescent="0.3">
      <c r="A391" t="s">
        <v>77</v>
      </c>
      <c r="B391" s="1">
        <v>44075</v>
      </c>
      <c r="C391">
        <v>0</v>
      </c>
      <c r="D391">
        <v>0</v>
      </c>
      <c r="E391"/>
      <c r="K391" s="6">
        <f t="shared" si="21"/>
        <v>0</v>
      </c>
    </row>
    <row r="392" spans="1:11" x14ac:dyDescent="0.3">
      <c r="A392" t="s">
        <v>77</v>
      </c>
      <c r="B392" s="1">
        <v>44105</v>
      </c>
      <c r="C392">
        <v>0</v>
      </c>
      <c r="D392">
        <v>0</v>
      </c>
      <c r="E392"/>
      <c r="K392" s="6">
        <f t="shared" si="21"/>
        <v>0</v>
      </c>
    </row>
    <row r="393" spans="1:11" x14ac:dyDescent="0.3">
      <c r="A393" t="s">
        <v>77</v>
      </c>
      <c r="B393" s="1">
        <v>44136</v>
      </c>
      <c r="C393">
        <v>0</v>
      </c>
      <c r="D393">
        <v>0</v>
      </c>
      <c r="E393"/>
      <c r="K393" s="6">
        <f t="shared" si="21"/>
        <v>0</v>
      </c>
    </row>
    <row r="394" spans="1:11" x14ac:dyDescent="0.3">
      <c r="A394" t="s">
        <v>78</v>
      </c>
      <c r="B394" s="1">
        <v>44136</v>
      </c>
      <c r="C394">
        <v>0</v>
      </c>
      <c r="D394">
        <v>0</v>
      </c>
      <c r="E394"/>
      <c r="K394" s="6">
        <f t="shared" si="21"/>
        <v>0</v>
      </c>
    </row>
    <row r="395" spans="1:11" x14ac:dyDescent="0.3">
      <c r="A395" t="s">
        <v>79</v>
      </c>
      <c r="B395" s="1">
        <v>43952</v>
      </c>
      <c r="C395">
        <v>0</v>
      </c>
      <c r="D395">
        <v>0</v>
      </c>
      <c r="E395">
        <v>50</v>
      </c>
      <c r="F395">
        <v>-50</v>
      </c>
      <c r="G395">
        <v>25</v>
      </c>
      <c r="H395" s="13" t="s">
        <v>2</v>
      </c>
      <c r="I395">
        <v>2.5</v>
      </c>
      <c r="K395" s="6">
        <f t="shared" si="21"/>
        <v>-50</v>
      </c>
    </row>
    <row r="396" spans="1:11" x14ac:dyDescent="0.3">
      <c r="A396" t="s">
        <v>79</v>
      </c>
      <c r="B396" s="1">
        <v>43983</v>
      </c>
      <c r="C396">
        <v>0</v>
      </c>
      <c r="D396">
        <v>21.5</v>
      </c>
      <c r="E396">
        <v>32.6</v>
      </c>
      <c r="F396">
        <v>-11.1</v>
      </c>
      <c r="G396">
        <v>25</v>
      </c>
      <c r="H396" s="13" t="s">
        <v>2</v>
      </c>
      <c r="I396">
        <v>2.5</v>
      </c>
      <c r="K396" s="6">
        <f t="shared" si="21"/>
        <v>-11.1</v>
      </c>
    </row>
    <row r="397" spans="1:11" x14ac:dyDescent="0.3">
      <c r="A397" t="s">
        <v>79</v>
      </c>
      <c r="B397" s="1">
        <v>44044</v>
      </c>
      <c r="C397">
        <v>0</v>
      </c>
      <c r="D397">
        <v>39</v>
      </c>
      <c r="E397">
        <v>51.1</v>
      </c>
      <c r="F397">
        <v>-12.1</v>
      </c>
      <c r="G397">
        <v>25</v>
      </c>
      <c r="H397" s="13" t="s">
        <v>2</v>
      </c>
      <c r="I397">
        <v>2.5</v>
      </c>
      <c r="K397" s="6">
        <f t="shared" si="21"/>
        <v>-12.1</v>
      </c>
    </row>
    <row r="398" spans="1:11" x14ac:dyDescent="0.3">
      <c r="A398" t="s">
        <v>79</v>
      </c>
      <c r="B398" s="1">
        <v>44075</v>
      </c>
      <c r="C398">
        <v>0</v>
      </c>
      <c r="D398">
        <v>51.5</v>
      </c>
      <c r="E398">
        <v>57.5</v>
      </c>
      <c r="F398">
        <v>-6</v>
      </c>
      <c r="G398">
        <v>25</v>
      </c>
      <c r="H398" s="13" t="s">
        <v>2</v>
      </c>
      <c r="I398">
        <v>2.5</v>
      </c>
      <c r="K398" s="6">
        <f t="shared" si="21"/>
        <v>-6</v>
      </c>
    </row>
    <row r="399" spans="1:11" x14ac:dyDescent="0.3">
      <c r="A399" t="s">
        <v>79</v>
      </c>
      <c r="B399" s="1">
        <v>44105</v>
      </c>
      <c r="C399">
        <v>0</v>
      </c>
      <c r="D399">
        <v>51</v>
      </c>
      <c r="E399">
        <v>49.2</v>
      </c>
      <c r="F399">
        <v>1.8</v>
      </c>
      <c r="G399">
        <v>25</v>
      </c>
      <c r="H399" s="13" t="s">
        <v>3</v>
      </c>
      <c r="I399">
        <v>2.5</v>
      </c>
      <c r="K399" s="6">
        <f t="shared" si="21"/>
        <v>1.8</v>
      </c>
    </row>
    <row r="400" spans="1:11" x14ac:dyDescent="0.3">
      <c r="A400" t="s">
        <v>79</v>
      </c>
      <c r="B400" s="1">
        <v>44136</v>
      </c>
      <c r="C400">
        <v>0</v>
      </c>
      <c r="D400">
        <v>48.5</v>
      </c>
      <c r="E400"/>
      <c r="K400" s="6">
        <f t="shared" si="21"/>
        <v>0</v>
      </c>
    </row>
    <row r="401" spans="1:11" x14ac:dyDescent="0.3">
      <c r="A401" t="s">
        <v>80</v>
      </c>
      <c r="B401" s="1">
        <v>44105</v>
      </c>
      <c r="C401">
        <v>0</v>
      </c>
      <c r="D401">
        <v>0</v>
      </c>
      <c r="E401">
        <v>110</v>
      </c>
      <c r="F401">
        <v>-110</v>
      </c>
      <c r="G401">
        <v>25</v>
      </c>
      <c r="H401" s="13" t="s">
        <v>2</v>
      </c>
      <c r="I401">
        <v>5</v>
      </c>
      <c r="K401" s="6">
        <f t="shared" si="21"/>
        <v>-110</v>
      </c>
    </row>
    <row r="402" spans="1:11" x14ac:dyDescent="0.3">
      <c r="A402" t="s">
        <v>80</v>
      </c>
      <c r="B402" s="1">
        <v>44136</v>
      </c>
      <c r="C402">
        <v>0</v>
      </c>
      <c r="D402">
        <v>30</v>
      </c>
      <c r="E402"/>
      <c r="K402" s="6">
        <f t="shared" si="21"/>
        <v>0</v>
      </c>
    </row>
    <row r="403" spans="1:11" x14ac:dyDescent="0.3">
      <c r="A403" t="s">
        <v>81</v>
      </c>
      <c r="B403" s="1">
        <v>43952</v>
      </c>
      <c r="C403">
        <v>0</v>
      </c>
      <c r="D403">
        <v>0</v>
      </c>
      <c r="E403"/>
      <c r="K403" s="6">
        <f t="shared" si="21"/>
        <v>0</v>
      </c>
    </row>
    <row r="404" spans="1:11" x14ac:dyDescent="0.3">
      <c r="A404" t="s">
        <v>81</v>
      </c>
      <c r="B404" s="1">
        <v>43983</v>
      </c>
      <c r="C404">
        <v>0</v>
      </c>
      <c r="D404">
        <v>0</v>
      </c>
      <c r="E404"/>
      <c r="K404" s="6">
        <f t="shared" si="21"/>
        <v>0</v>
      </c>
    </row>
    <row r="405" spans="1:11" x14ac:dyDescent="0.3">
      <c r="A405" t="s">
        <v>81</v>
      </c>
      <c r="B405" s="1">
        <v>44013</v>
      </c>
      <c r="C405">
        <v>0</v>
      </c>
      <c r="D405">
        <v>0</v>
      </c>
      <c r="E405"/>
      <c r="K405" s="6">
        <f t="shared" si="21"/>
        <v>0</v>
      </c>
    </row>
    <row r="406" spans="1:11" x14ac:dyDescent="0.3">
      <c r="A406" t="s">
        <v>81</v>
      </c>
      <c r="B406" s="1">
        <v>44044</v>
      </c>
      <c r="C406">
        <v>0</v>
      </c>
      <c r="D406">
        <v>3</v>
      </c>
      <c r="E406"/>
      <c r="K406" s="6">
        <f t="shared" si="21"/>
        <v>0</v>
      </c>
    </row>
    <row r="407" spans="1:11" x14ac:dyDescent="0.3">
      <c r="A407" t="s">
        <v>81</v>
      </c>
      <c r="B407" s="1">
        <v>44075</v>
      </c>
      <c r="C407">
        <v>0</v>
      </c>
      <c r="D407">
        <v>4</v>
      </c>
      <c r="E407"/>
      <c r="K407" s="6">
        <f t="shared" si="21"/>
        <v>0</v>
      </c>
    </row>
    <row r="408" spans="1:11" x14ac:dyDescent="0.3">
      <c r="A408" t="s">
        <v>81</v>
      </c>
      <c r="B408" s="1">
        <v>44105</v>
      </c>
      <c r="C408">
        <v>0</v>
      </c>
      <c r="D408">
        <v>0</v>
      </c>
      <c r="E408"/>
      <c r="K408" s="6">
        <f t="shared" si="21"/>
        <v>0</v>
      </c>
    </row>
    <row r="409" spans="1:11" x14ac:dyDescent="0.3">
      <c r="A409" t="s">
        <v>82</v>
      </c>
      <c r="B409" s="1">
        <v>43952</v>
      </c>
      <c r="C409">
        <v>0</v>
      </c>
      <c r="D409">
        <v>0</v>
      </c>
      <c r="E409">
        <v>50</v>
      </c>
      <c r="F409">
        <v>-50</v>
      </c>
      <c r="G409">
        <v>25</v>
      </c>
      <c r="H409" s="13" t="s">
        <v>2</v>
      </c>
      <c r="I409">
        <v>2.5</v>
      </c>
      <c r="K409" s="6">
        <f t="shared" si="21"/>
        <v>-50</v>
      </c>
    </row>
    <row r="410" spans="1:11" x14ac:dyDescent="0.3">
      <c r="A410" t="s">
        <v>82</v>
      </c>
      <c r="B410" s="1">
        <v>43983</v>
      </c>
      <c r="C410">
        <v>0</v>
      </c>
      <c r="D410">
        <v>65.8</v>
      </c>
      <c r="E410">
        <v>52.5</v>
      </c>
      <c r="F410">
        <v>13.3</v>
      </c>
      <c r="G410">
        <v>25</v>
      </c>
      <c r="H410" s="13" t="s">
        <v>2</v>
      </c>
      <c r="I410">
        <v>2.5</v>
      </c>
      <c r="K410" s="6">
        <f t="shared" si="21"/>
        <v>13.3</v>
      </c>
    </row>
    <row r="411" spans="1:11" x14ac:dyDescent="0.3">
      <c r="A411" t="s">
        <v>82</v>
      </c>
      <c r="B411" s="1">
        <v>44013</v>
      </c>
      <c r="C411">
        <v>0</v>
      </c>
      <c r="D411">
        <v>64.5</v>
      </c>
      <c r="E411">
        <v>45.8</v>
      </c>
      <c r="F411">
        <v>18.7</v>
      </c>
      <c r="G411">
        <v>25</v>
      </c>
      <c r="H411" s="13" t="s">
        <v>2</v>
      </c>
      <c r="I411">
        <v>2.5</v>
      </c>
      <c r="K411" s="6">
        <f t="shared" si="21"/>
        <v>18.7</v>
      </c>
    </row>
    <row r="412" spans="1:11" x14ac:dyDescent="0.3">
      <c r="A412" t="s">
        <v>82</v>
      </c>
      <c r="B412" s="1">
        <v>44044</v>
      </c>
      <c r="C412">
        <v>0</v>
      </c>
      <c r="D412">
        <v>69</v>
      </c>
      <c r="E412">
        <v>47.5</v>
      </c>
      <c r="F412">
        <v>21.5</v>
      </c>
      <c r="G412">
        <v>25</v>
      </c>
      <c r="H412" s="13" t="s">
        <v>2</v>
      </c>
      <c r="I412">
        <v>2.5</v>
      </c>
      <c r="K412" s="6">
        <f t="shared" si="21"/>
        <v>21.5</v>
      </c>
    </row>
    <row r="413" spans="1:11" x14ac:dyDescent="0.3">
      <c r="A413" t="s">
        <v>82</v>
      </c>
      <c r="B413" s="1">
        <v>44075</v>
      </c>
      <c r="C413">
        <v>0</v>
      </c>
      <c r="D413">
        <v>25.5</v>
      </c>
      <c r="E413">
        <v>37.200000000000003</v>
      </c>
      <c r="F413">
        <v>-11.7</v>
      </c>
      <c r="G413">
        <v>25</v>
      </c>
      <c r="H413" s="13" t="s">
        <v>2</v>
      </c>
      <c r="I413">
        <v>2.5</v>
      </c>
      <c r="K413" s="6">
        <f t="shared" si="21"/>
        <v>-11.7</v>
      </c>
    </row>
    <row r="414" spans="1:11" x14ac:dyDescent="0.3">
      <c r="K414" s="6">
        <f t="shared" si="21"/>
        <v>0</v>
      </c>
    </row>
    <row r="415" spans="1:11" x14ac:dyDescent="0.3">
      <c r="K415" s="6">
        <f t="shared" si="21"/>
        <v>0</v>
      </c>
    </row>
    <row r="416" spans="1:11" x14ac:dyDescent="0.3">
      <c r="K416" s="6">
        <f t="shared" si="21"/>
        <v>0</v>
      </c>
    </row>
    <row r="417" spans="11:11" x14ac:dyDescent="0.3">
      <c r="K417" s="6">
        <f t="shared" si="21"/>
        <v>0</v>
      </c>
    </row>
    <row r="418" spans="11:11" x14ac:dyDescent="0.3">
      <c r="K418" s="6">
        <f t="shared" si="21"/>
        <v>0</v>
      </c>
    </row>
    <row r="419" spans="11:11" x14ac:dyDescent="0.3">
      <c r="K419" s="6">
        <f t="shared" si="21"/>
        <v>0</v>
      </c>
    </row>
    <row r="420" spans="11:11" x14ac:dyDescent="0.3">
      <c r="K420" s="6">
        <f t="shared" si="21"/>
        <v>0</v>
      </c>
    </row>
    <row r="421" spans="11:11" x14ac:dyDescent="0.3">
      <c r="K421" s="6">
        <f t="shared" si="21"/>
        <v>0</v>
      </c>
    </row>
    <row r="422" spans="11:11" x14ac:dyDescent="0.3">
      <c r="K422" s="6">
        <f t="shared" si="21"/>
        <v>0</v>
      </c>
    </row>
    <row r="423" spans="11:11" x14ac:dyDescent="0.3">
      <c r="K423" s="6">
        <f t="shared" si="21"/>
        <v>0</v>
      </c>
    </row>
    <row r="424" spans="11:11" x14ac:dyDescent="0.3">
      <c r="K424" s="6">
        <f t="shared" si="21"/>
        <v>0</v>
      </c>
    </row>
    <row r="425" spans="11:11" x14ac:dyDescent="0.3">
      <c r="K425" s="6">
        <f t="shared" si="21"/>
        <v>0</v>
      </c>
    </row>
    <row r="426" spans="11:11" x14ac:dyDescent="0.3">
      <c r="K426" s="6">
        <f t="shared" si="21"/>
        <v>0</v>
      </c>
    </row>
    <row r="427" spans="11:11" x14ac:dyDescent="0.3">
      <c r="K427" s="6">
        <f t="shared" si="21"/>
        <v>0</v>
      </c>
    </row>
    <row r="428" spans="11:11" x14ac:dyDescent="0.3">
      <c r="K428" s="6">
        <f t="shared" si="21"/>
        <v>0</v>
      </c>
    </row>
    <row r="429" spans="11:11" x14ac:dyDescent="0.3">
      <c r="K429" s="6">
        <f t="shared" si="21"/>
        <v>0</v>
      </c>
    </row>
    <row r="430" spans="11:11" x14ac:dyDescent="0.3">
      <c r="K430" s="6">
        <f t="shared" si="21"/>
        <v>0</v>
      </c>
    </row>
    <row r="431" spans="11:11" x14ac:dyDescent="0.3">
      <c r="K431" s="6">
        <f t="shared" si="21"/>
        <v>0</v>
      </c>
    </row>
    <row r="432" spans="11:11" x14ac:dyDescent="0.3">
      <c r="K432" s="6">
        <f t="shared" si="21"/>
        <v>0</v>
      </c>
    </row>
    <row r="433" spans="11:11" x14ac:dyDescent="0.3">
      <c r="K433" s="6">
        <f t="shared" si="21"/>
        <v>0</v>
      </c>
    </row>
    <row r="434" spans="11:11" x14ac:dyDescent="0.3">
      <c r="K434" s="6">
        <f t="shared" si="21"/>
        <v>0</v>
      </c>
    </row>
    <row r="435" spans="11:11" x14ac:dyDescent="0.3">
      <c r="K435" s="6">
        <f t="shared" si="21"/>
        <v>0</v>
      </c>
    </row>
    <row r="436" spans="11:11" x14ac:dyDescent="0.3">
      <c r="K436" s="6">
        <f t="shared" si="21"/>
        <v>0</v>
      </c>
    </row>
    <row r="437" spans="11:11" x14ac:dyDescent="0.3">
      <c r="K437" s="6">
        <f t="shared" si="21"/>
        <v>0</v>
      </c>
    </row>
    <row r="438" spans="11:11" x14ac:dyDescent="0.3">
      <c r="K438" s="6">
        <f t="shared" si="21"/>
        <v>0</v>
      </c>
    </row>
    <row r="439" spans="11:11" x14ac:dyDescent="0.3">
      <c r="K439" s="6">
        <f t="shared" si="21"/>
        <v>0</v>
      </c>
    </row>
    <row r="440" spans="11:11" x14ac:dyDescent="0.3">
      <c r="K440" s="6">
        <f t="shared" si="21"/>
        <v>0</v>
      </c>
    </row>
    <row r="441" spans="11:11" x14ac:dyDescent="0.3">
      <c r="K441" s="6">
        <f t="shared" si="21"/>
        <v>0</v>
      </c>
    </row>
    <row r="442" spans="11:11" x14ac:dyDescent="0.3">
      <c r="K442" s="6">
        <f t="shared" si="21"/>
        <v>0</v>
      </c>
    </row>
    <row r="443" spans="11:11" x14ac:dyDescent="0.3">
      <c r="K443" s="6">
        <f t="shared" si="2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 for Adj and Targ</vt:lpstr>
      <vt:lpstr>Final (calc PAY) for PBI upload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 Levine</dc:creator>
  <cp:lastModifiedBy>Bill Skelley</cp:lastModifiedBy>
  <dcterms:created xsi:type="dcterms:W3CDTF">2021-01-15T15:39:02Z</dcterms:created>
  <dcterms:modified xsi:type="dcterms:W3CDTF">2021-01-25T13:43:34Z</dcterms:modified>
</cp:coreProperties>
</file>