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4C9A85A5-7D36-4135-AAB8-A9D446358588}" xr6:coauthVersionLast="47" xr6:coauthVersionMax="47" xr10:uidLastSave="{00000000-0000-0000-0000-000000000000}"/>
  <bookViews>
    <workbookView xWindow="-108" yWindow="-108" windowWidth="23256" windowHeight="12456" tabRatio="719" activeTab="2" xr2:uid="{00000000-000D-0000-FFFF-FFFF00000000}"/>
  </bookViews>
  <sheets>
    <sheet name="Challence#11Cover" sheetId="1" r:id="rId1"/>
    <sheet name="Challenge#11Data" sheetId="2" r:id="rId2"/>
    <sheet name="Challenge#11(data Analysis)" sheetId="5" r:id="rId3"/>
    <sheet name="Sheet1" sheetId="3" r:id="rId4"/>
  </sheets>
  <definedNames>
    <definedName name="_xlnm._FilterDatabase" localSheetId="2" hidden="1">'Challenge#11(data Analysis)'!$A$1:$C$25</definedName>
    <definedName name="_xlnm._FilterDatabase" localSheetId="1" hidden="1">'Challenge#11Data'!$A$1:$C$25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5" l="1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A3" i="5" l="1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4" i="2"/>
  <c r="A3" i="2" l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</calcChain>
</file>

<file path=xl/sharedStrings.xml><?xml version="1.0" encoding="utf-8"?>
<sst xmlns="http://schemas.openxmlformats.org/spreadsheetml/2006/main" count="41" uniqueCount="30">
  <si>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</si>
  <si>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</si>
  <si>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</si>
  <si>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</si>
  <si>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Task:</t>
  </si>
  <si>
    <t>Excel Challenge #11</t>
  </si>
  <si>
    <t>Welcome to Excel challenge #11!</t>
  </si>
  <si>
    <t>This week's challenge is designed to test your knowledge on Moving Average Forecast.</t>
  </si>
  <si>
    <t>Date</t>
  </si>
  <si>
    <t>Revenue</t>
  </si>
  <si>
    <t>Moving Average</t>
  </si>
  <si>
    <r>
      <t xml:space="preserve">1. Calculate </t>
    </r>
    <r>
      <rPr>
        <b/>
        <sz val="11"/>
        <color theme="1"/>
        <rFont val="Roboto"/>
      </rPr>
      <t>Moving Average Forecast</t>
    </r>
    <r>
      <rPr>
        <sz val="11"/>
        <color theme="1"/>
        <rFont val="Roboto"/>
      </rPr>
      <t xml:space="preserve"> based on </t>
    </r>
    <r>
      <rPr>
        <b/>
        <sz val="11"/>
        <color theme="1"/>
        <rFont val="Roboto"/>
      </rPr>
      <t>Revenue</t>
    </r>
  </si>
  <si>
    <r>
      <t xml:space="preserve">2. As you can see in the picture, build a </t>
    </r>
    <r>
      <rPr>
        <b/>
        <sz val="11"/>
        <color theme="1"/>
        <rFont val="Roboto"/>
      </rPr>
      <t>line chart</t>
    </r>
    <r>
      <rPr>
        <sz val="11"/>
        <color theme="1"/>
        <rFont val="Roboto"/>
      </rPr>
      <t xml:space="preserve"> that</t>
    </r>
  </si>
  <si>
    <r>
      <t xml:space="preserve">reflects both the </t>
    </r>
    <r>
      <rPr>
        <b/>
        <sz val="11"/>
        <color theme="1"/>
        <rFont val="Roboto"/>
      </rPr>
      <t>revenues</t>
    </r>
    <r>
      <rPr>
        <sz val="11"/>
        <color theme="1"/>
        <rFont val="Roboto"/>
      </rPr>
      <t xml:space="preserve"> and the </t>
    </r>
    <r>
      <rPr>
        <b/>
        <sz val="11"/>
        <color theme="1"/>
        <rFont val="Roboto"/>
      </rPr>
      <t>moving average forecasts</t>
    </r>
  </si>
  <si>
    <t>4 Please follow the directions given below, which include downloading the Excel</t>
  </si>
  <si>
    <t>Based on the screen print within the forum it is based on 2 months moving average</t>
  </si>
  <si>
    <t>To include Moving average within the chart</t>
  </si>
  <si>
    <t>click on the graph, click on Chart Design</t>
  </si>
  <si>
    <t>click on Select data and click on Chart Data Range and select A1 to C25 and click ok</t>
  </si>
  <si>
    <t>cell c4 = average(b2:b3) Copy the formula down to C25</t>
  </si>
  <si>
    <t>Using Data Analysis moving average under the data tab</t>
  </si>
  <si>
    <t>Click on Data and Click on Data Analysis</t>
  </si>
  <si>
    <t>select on Moving Average</t>
  </si>
  <si>
    <t>Click on Ok</t>
  </si>
  <si>
    <t>Select the input range</t>
  </si>
  <si>
    <t>Interval: 2</t>
  </si>
  <si>
    <t>output Range C3</t>
  </si>
  <si>
    <t>click ok</t>
  </si>
  <si>
    <t>See Cells n3</t>
  </si>
  <si>
    <t xml:space="preserve">Delete N/A errors and delete C26 to c28 for runoff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</si>
</sst>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m/yyyy"/>
  </numFmts>
  <fonts count="9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5" fillId="0" borderId="0"/>
  </cellStyleXfs>
  <cellXfs count="2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7" fillId="4" borderId="0" xfId="0" applyFont="1" applyFill="1" applyAlignment="1">
      <alignment vertical="center" wrapText="1"/>
    </xf>
    <xf numFmtId="3" fontId="6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6" fillId="3" borderId="2" xfId="0" applyNumberFormat="1" applyFont="1" applyFill="1" applyBorder="1" applyAlignment="1">
      <alignment horizontal="center" vertical="center" wrapText="1"/>
    </xf>
    <xf numFmtId="0" fontId="1" fillId="0" borderId="0" xfId="0" applyFont="1"/>
    <xf numFmtId="3" fontId="1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0" fillId="0" borderId="0" xfId="0" applyNumberFormat="1"/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" fillId="0" borderId="0" xfId="0" quotePrefix="1" applyFont="1" applyAlignment="1">
      <alignment horizontal="left" vertical="center"/>
    </xf>
  </cellXfs>
  <cellStyles count="2">
    <cellStyle name="Normal" xfId="0" builtinId="0"/>
    <cellStyle name="Обычный_DHL" xfId="1" xr:uid="{91654601-0CD9-43B1-83E0-B55F6DCF8BED}"/>
  </cellStyles>
  <dxfs count="6"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</dxfs>
  <tableStyles count="1" defaultTableStyle="TableStyleMedium2" defaultPivotStyle="PivotStyleLight16">
    <tableStyle name="Invisible" pivot="0" table="0" count="0" xr9:uid="{8E3E0095-D7FA-4E38-9B58-AC7E41478247}"/>
  </tableStyles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Moving Average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'Challenge#11Data'!$B$1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5-49AD-9F6E-5451FD2FBC1F}"/>
            </c:ext>
          </c:extLst>
        </c:ser>
        <c:ser>
          <c:idx val="1"/>
          <c:order val="1"/>
          <c:tx>
            <c:strRef>
              <c:f>'Challenge#11Data'!$C$1</c:f>
              <c:strCache>
                <c:ptCount val="1"/>
                <c:pt idx="0">
                  <c:v>Moving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'Challenge#11Data'!$C$2:$C$25</c:f>
              <c:numCache>
                <c:formatCode>#,##0</c:formatCode>
                <c:ptCount val="24"/>
                <c:pt idx="2">
                  <c:v>242263.5</c:v>
                </c:pt>
                <c:pt idx="3">
                  <c:v>240002.5</c:v>
                </c:pt>
                <c:pt idx="4">
                  <c:v>202309.5</c:v>
                </c:pt>
                <c:pt idx="5">
                  <c:v>236468</c:v>
                </c:pt>
                <c:pt idx="6">
                  <c:v>248788</c:v>
                </c:pt>
                <c:pt idx="7">
                  <c:v>302605.5</c:v>
                </c:pt>
                <c:pt idx="8">
                  <c:v>262596</c:v>
                </c:pt>
                <c:pt idx="9">
                  <c:v>208376.5</c:v>
                </c:pt>
                <c:pt idx="10">
                  <c:v>284730.5</c:v>
                </c:pt>
                <c:pt idx="11">
                  <c:v>236197</c:v>
                </c:pt>
                <c:pt idx="12">
                  <c:v>165194.5</c:v>
                </c:pt>
                <c:pt idx="13">
                  <c:v>197094</c:v>
                </c:pt>
                <c:pt idx="14">
                  <c:v>172336.5</c:v>
                </c:pt>
                <c:pt idx="15">
                  <c:v>171494</c:v>
                </c:pt>
                <c:pt idx="16">
                  <c:v>230993</c:v>
                </c:pt>
                <c:pt idx="17">
                  <c:v>220010</c:v>
                </c:pt>
                <c:pt idx="18">
                  <c:v>208379.5</c:v>
                </c:pt>
                <c:pt idx="19">
                  <c:v>178711</c:v>
                </c:pt>
                <c:pt idx="20">
                  <c:v>205046.5</c:v>
                </c:pt>
                <c:pt idx="21">
                  <c:v>271671.5</c:v>
                </c:pt>
                <c:pt idx="22">
                  <c:v>232704.5</c:v>
                </c:pt>
                <c:pt idx="23">
                  <c:v>223600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F-4EF4-8611-76C22ACEE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595631"/>
        <c:axId val="1000585071"/>
      </c:lineChart>
      <c:dateAx>
        <c:axId val="1000595631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85071"/>
        <c:crosses val="autoZero"/>
        <c:auto val="1"/>
        <c:lblOffset val="100"/>
        <c:baseTimeUnit val="months"/>
      </c:dateAx>
      <c:valAx>
        <c:axId val="1000585071"/>
        <c:scaling>
          <c:orientation val="minMax"/>
        </c:scaling>
        <c:delete val="0"/>
        <c:axPos val="l"/>
        <c:majorGridlines>
          <c:spPr>
            <a:ln w="28575" cap="flat" cmpd="sng" algn="ctr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9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Moving Average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'Challenge#11(data Analysis)'!$B$1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'Challenge#11(data Analysis)'!$A$2:$A$25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'Challenge#11(data Analysis)'!$B$2:$B$25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F-4A01-AEBB-907A0A314636}"/>
            </c:ext>
          </c:extLst>
        </c:ser>
        <c:ser>
          <c:idx val="1"/>
          <c:order val="1"/>
          <c:tx>
            <c:strRef>
              <c:f>'Challenge#11(data Analysis)'!$C$1</c:f>
              <c:strCache>
                <c:ptCount val="1"/>
                <c:pt idx="0">
                  <c:v>Moving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'Challenge#11(data Analysis)'!$A$2:$A$25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'Challenge#11(data Analysis)'!$C$2:$C$25</c:f>
              <c:numCache>
                <c:formatCode>General</c:formatCode>
                <c:ptCount val="24"/>
                <c:pt idx="2" formatCode="#,##0">
                  <c:v>242263.5</c:v>
                </c:pt>
                <c:pt idx="3" formatCode="#,##0">
                  <c:v>240002.5</c:v>
                </c:pt>
                <c:pt idx="4" formatCode="#,##0">
                  <c:v>202309.5</c:v>
                </c:pt>
                <c:pt idx="5" formatCode="#,##0">
                  <c:v>236468</c:v>
                </c:pt>
                <c:pt idx="6" formatCode="#,##0">
                  <c:v>248788</c:v>
                </c:pt>
                <c:pt idx="7" formatCode="#,##0">
                  <c:v>302605.5</c:v>
                </c:pt>
                <c:pt idx="8" formatCode="#,##0">
                  <c:v>262596</c:v>
                </c:pt>
                <c:pt idx="9" formatCode="#,##0">
                  <c:v>208376.5</c:v>
                </c:pt>
                <c:pt idx="10" formatCode="#,##0">
                  <c:v>284730.5</c:v>
                </c:pt>
                <c:pt idx="11" formatCode="#,##0">
                  <c:v>236197</c:v>
                </c:pt>
                <c:pt idx="12" formatCode="#,##0">
                  <c:v>165194.5</c:v>
                </c:pt>
                <c:pt idx="13" formatCode="#,##0">
                  <c:v>197094</c:v>
                </c:pt>
                <c:pt idx="14" formatCode="#,##0">
                  <c:v>172336.5</c:v>
                </c:pt>
                <c:pt idx="15" formatCode="#,##0">
                  <c:v>171494</c:v>
                </c:pt>
                <c:pt idx="16" formatCode="#,##0">
                  <c:v>230993</c:v>
                </c:pt>
                <c:pt idx="17" formatCode="#,##0">
                  <c:v>220010</c:v>
                </c:pt>
                <c:pt idx="18" formatCode="#,##0">
                  <c:v>208379.5</c:v>
                </c:pt>
                <c:pt idx="19" formatCode="#,##0">
                  <c:v>178711</c:v>
                </c:pt>
                <c:pt idx="20" formatCode="#,##0">
                  <c:v>205046.5</c:v>
                </c:pt>
                <c:pt idx="21" formatCode="#,##0">
                  <c:v>271671.5</c:v>
                </c:pt>
                <c:pt idx="22" formatCode="#,##0">
                  <c:v>232704.5</c:v>
                </c:pt>
                <c:pt idx="23" formatCode="#,##0">
                  <c:v>223600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F-4A01-AEBB-907A0A314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595631"/>
        <c:axId val="1000585071"/>
      </c:lineChart>
      <c:dateAx>
        <c:axId val="1000595631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85071"/>
        <c:crosses val="autoZero"/>
        <c:auto val="1"/>
        <c:lblOffset val="100"/>
        <c:baseTimeUnit val="months"/>
      </c:dateAx>
      <c:valAx>
        <c:axId val="1000585071"/>
        <c:scaling>
          <c:orientation val="minMax"/>
        </c:scaling>
        <c:delete val="0"/>
        <c:axPos val="l"/>
        <c:majorGridlines>
          <c:spPr>
            <a:ln w="28575" cap="flat" cmpd="sng" algn="ctr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9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2.xml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1088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1088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377030</xdr:colOff>
      <xdr:row>0</xdr:row>
      <xdr:rowOff>87312</xdr:rowOff>
    </xdr:from>
    <xdr:to>
      <xdr:col>10</xdr:col>
      <xdr:colOff>650874</xdr:colOff>
      <xdr:row>26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3B0F01-6DE6-83EA-7FC8-C0E1CF6E9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827314</xdr:colOff>
      <xdr:row>28</xdr:row>
      <xdr:rowOff>163286</xdr:rowOff>
    </xdr:from>
    <xdr:to>
      <xdr:col>13</xdr:col>
      <xdr:colOff>358620</xdr:colOff>
      <xdr:row>47</xdr:row>
      <xdr:rowOff>77568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CDA39C-F9DC-8055-12B2-84AD8ED40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8371" y="5334000"/>
          <a:ext cx="5540220" cy="3223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377030</xdr:colOff>
      <xdr:row>0</xdr:row>
      <xdr:rowOff>87312</xdr:rowOff>
    </xdr:from>
    <xdr:to>
      <xdr:col>10</xdr:col>
      <xdr:colOff>650874</xdr:colOff>
      <xdr:row>26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BE8954-34B5-4E99-8A18-24498C0C8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827314</xdr:colOff>
      <xdr:row>28</xdr:row>
      <xdr:rowOff>163286</xdr:rowOff>
    </xdr:from>
    <xdr:to>
      <xdr:col>13</xdr:col>
      <xdr:colOff>358620</xdr:colOff>
      <xdr:row>46</xdr:row>
      <xdr:rowOff>55797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CCD3C4-1790-4624-9652-656D42403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00954" y="5283926"/>
          <a:ext cx="5543486" cy="3244222"/>
        </a:xfrm>
        <a:prstGeom prst="rect">
          <a:avLst/>
        </a:prstGeom>
      </xdr:spPr>
    </xdr:pic>
    <xdr:clientData/>
  </xdr:twoCellAnchor>
  <xdr:twoCellAnchor editAs="oneCell">
    <xdr:from>
      <xdr:col>13</xdr:col>
      <xdr:colOff>478971</xdr:colOff>
      <xdr:row>0</xdr:row>
      <xdr:rowOff>43542</xdr:rowOff>
    </xdr:from>
    <xdr:to>
      <xdr:col>31</xdr:col>
      <xdr:colOff>708826</xdr:colOff>
      <xdr:row>7</xdr:row>
      <xdr:rowOff>147078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D2DFCCE-DD8A-2581-EB68-0C9DFE8DF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78942" y="43542"/>
          <a:ext cx="14479255" cy="1409822"/>
        </a:xfrm>
        <a:prstGeom prst="rect">
          <a:avLst/>
        </a:prstGeom>
      </xdr:spPr>
    </xdr:pic>
    <xdr:clientData/>
  </xdr:twoCellAnchor>
  <xdr:twoCellAnchor editAs="oneCell">
    <xdr:from>
      <xdr:col>13</xdr:col>
      <xdr:colOff>337458</xdr:colOff>
      <xdr:row>9</xdr:row>
      <xdr:rowOff>54429</xdr:rowOff>
    </xdr:from>
    <xdr:to>
      <xdr:col>19</xdr:col>
      <xdr:colOff>175665</xdr:colOff>
      <xdr:row>20</xdr:row>
      <xdr:rowOff>99240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9334575-10FE-B386-28CF-ED4969B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37429" y="1730829"/>
          <a:ext cx="4671465" cy="2080440"/>
        </a:xfrm>
        <a:prstGeom prst="rect">
          <a:avLst/>
        </a:prstGeom>
      </xdr:spPr>
    </xdr:pic>
    <xdr:clientData/>
  </xdr:twoCellAnchor>
  <xdr:twoCellAnchor editAs="oneCell">
    <xdr:from>
      <xdr:col>13</xdr:col>
      <xdr:colOff>653143</xdr:colOff>
      <xdr:row>23</xdr:row>
      <xdr:rowOff>97971</xdr:rowOff>
    </xdr:from>
    <xdr:to>
      <xdr:col>19</xdr:col>
      <xdr:colOff>445626</xdr:colOff>
      <xdr:row>36</xdr:row>
      <xdr:rowOff>168943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9F7BDF-0CDF-6477-F7E6-B050C0941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53114" y="4365171"/>
          <a:ext cx="4625741" cy="24767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39054</xdr:colOff>
      <xdr:row>27</xdr:row>
      <xdr:rowOff>114706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925B6-7552-2033-4D12-6BF2AC4E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11011854" cy="46867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O28" sqref="O28"/>
    </sheetView>
  </sheetViews>
  <sheetFormatPr defaultColWidth="8.77734375" defaultRowHeight="13.8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17" t="s">
        <v>1</v>
      </c>
      <c r="I14" s="17"/>
    </row>
    <row r="25" spans="5:5">
      <c r="E25" s="1" t="s">
        <v>6</v>
      </c>
    </row>
    <row r="27" spans="5:5">
      <c r="E27" s="1" t="s">
        <v>7</v>
      </c>
    </row>
    <row r="29" spans="5:5" ht="14.4">
      <c r="E29" s="18" t="s">
        <v>14</v>
      </c>
    </row>
    <row r="30" spans="5:5" ht="14.4">
      <c r="E30" s="18" t="s">
        <v>2</v>
      </c>
    </row>
    <row r="31" spans="5:5" ht="14.4">
      <c r="E31" s="18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T36"/>
  <sheetViews>
    <sheetView showGridLines="0" zoomScale="70" zoomScaleNormal="70" workbookViewId="0">
      <selection activeCell="N18" sqref="N18"/>
    </sheetView>
  </sheetViews>
  <sheetFormatPr defaultColWidth="8.77734375" defaultRowHeight="13.8"/>
  <cols>
    <col min="1" max="1" width="12.88671875" style="15" bestFit="1" customWidth="1"/>
    <col min="2" max="2" width="14.21875" style="10" customWidth="1"/>
    <col min="3" max="3" width="20.77734375" style="10" customWidth="1"/>
    <col min="4" max="5" width="16" style="1" customWidth="1"/>
    <col min="6" max="6" width="10.21875" style="1" bestFit="1" customWidth="1"/>
    <col min="7" max="7" width="17.21875" style="1" bestFit="1" customWidth="1"/>
    <col min="8" max="8" width="19.77734375" style="1" bestFit="1" customWidth="1"/>
    <col min="9" max="10" width="19.77734375" style="1" customWidth="1"/>
    <col min="11" max="11" width="10.21875" style="1" customWidth="1"/>
    <col min="12" max="12" width="3.6640625" style="1" customWidth="1"/>
    <col min="13" max="13" width="54" style="1" bestFit="1" customWidth="1"/>
    <col min="14" max="28" width="11.77734375" style="1" bestFit="1" customWidth="1"/>
    <col min="29" max="29" width="9.33203125" style="1" bestFit="1" customWidth="1"/>
    <col min="30" max="56" width="11.109375" style="1" bestFit="1" customWidth="1"/>
    <col min="57" max="57" width="8.6640625" style="1" bestFit="1" customWidth="1"/>
    <col min="58" max="58" width="9.5546875" style="1" bestFit="1" customWidth="1"/>
    <col min="59" max="89" width="10.44140625" style="1" bestFit="1" customWidth="1"/>
    <col min="90" max="90" width="8.109375" style="1" bestFit="1" customWidth="1"/>
    <col min="91" max="118" width="11.33203125" style="1" bestFit="1" customWidth="1"/>
    <col min="119" max="119" width="9" style="1" bestFit="1" customWidth="1"/>
    <col min="120" max="148" width="11.21875" style="1" bestFit="1" customWidth="1"/>
    <col min="149" max="149" width="8.77734375" style="1" bestFit="1" customWidth="1"/>
    <col min="150" max="150" width="9.5546875" style="1" bestFit="1" customWidth="1"/>
    <col min="151" max="180" width="11.109375" style="1" bestFit="1" customWidth="1"/>
    <col min="181" max="181" width="8.6640625" style="1" bestFit="1" customWidth="1"/>
    <col min="182" max="211" width="11.5546875" style="1" bestFit="1" customWidth="1"/>
    <col min="212" max="212" width="9.109375" style="1" bestFit="1" customWidth="1"/>
    <col min="213" max="243" width="11.21875" style="1" bestFit="1" customWidth="1"/>
    <col min="244" max="244" width="8.88671875" style="1" bestFit="1" customWidth="1"/>
    <col min="245" max="245" width="9.5546875" style="1" bestFit="1" customWidth="1"/>
    <col min="246" max="246" width="9.77734375" style="1" bestFit="1" customWidth="1"/>
    <col min="247" max="275" width="11" style="1" bestFit="1" customWidth="1"/>
    <col min="276" max="276" width="8.5546875" style="1" bestFit="1" customWidth="1"/>
    <col min="277" max="299" width="11.21875" style="1" bestFit="1" customWidth="1"/>
    <col min="300" max="300" width="8.77734375" style="1" bestFit="1" customWidth="1"/>
    <col min="301" max="331" width="11.6640625" style="1" bestFit="1" customWidth="1"/>
    <col min="332" max="332" width="9.21875" style="1" bestFit="1" customWidth="1"/>
    <col min="333" max="333" width="9.5546875" style="1" bestFit="1" customWidth="1"/>
    <col min="334" max="354" width="11.21875" style="1" bestFit="1" customWidth="1"/>
    <col min="355" max="355" width="8.77734375" style="1" bestFit="1" customWidth="1"/>
    <col min="356" max="356" width="9.5546875" style="1" bestFit="1" customWidth="1"/>
    <col min="357" max="357" width="9.77734375" style="1" bestFit="1" customWidth="1"/>
    <col min="358" max="358" width="11" style="1" bestFit="1" customWidth="1"/>
    <col min="359" max="16384" width="8.77734375" style="1"/>
  </cols>
  <sheetData>
    <row r="1" spans="1:358" ht="15.6">
      <c r="A1" s="11" t="s">
        <v>8</v>
      </c>
      <c r="B1" s="9" t="s">
        <v>9</v>
      </c>
      <c r="C1" s="9" t="s">
        <v>10</v>
      </c>
      <c r="D1"/>
      <c r="E1"/>
      <c r="F1"/>
      <c r="G1"/>
      <c r="H1"/>
      <c r="I1"/>
      <c r="J1"/>
      <c r="K1" s="12"/>
      <c r="L1" s="12"/>
      <c r="M1" s="8" t="s">
        <v>4</v>
      </c>
    </row>
    <row r="2" spans="1:358" ht="14.4">
      <c r="A2" s="14">
        <v>44197</v>
      </c>
      <c r="B2" s="7">
        <v>159249</v>
      </c>
      <c r="C2" s="7"/>
      <c r="D2"/>
      <c r="E2"/>
      <c r="F2"/>
      <c r="G2"/>
      <c r="H2"/>
      <c r="I2"/>
      <c r="J2"/>
      <c r="K2" s="13"/>
      <c r="L2" s="13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</row>
    <row r="3" spans="1:358" s="6" customFormat="1" ht="14.4">
      <c r="A3" s="14">
        <f>EDATE(A2,1)</f>
        <v>44228</v>
      </c>
      <c r="B3" s="7">
        <v>325278</v>
      </c>
      <c r="C3" s="7"/>
      <c r="D3"/>
      <c r="E3"/>
      <c r="F3"/>
      <c r="G3"/>
      <c r="H3"/>
      <c r="I3"/>
      <c r="J3"/>
      <c r="K3" s="13"/>
      <c r="L3" s="13"/>
      <c r="M3" s="12" t="s">
        <v>11</v>
      </c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</row>
    <row r="4" spans="1:358" ht="14.4">
      <c r="A4" s="14">
        <f t="shared" ref="A4:A25" si="0">EDATE(A3,1)</f>
        <v>44256</v>
      </c>
      <c r="B4" s="7">
        <v>154727</v>
      </c>
      <c r="C4" s="7">
        <f>AVERAGE(B2:B3)</f>
        <v>242263.5</v>
      </c>
      <c r="D4"/>
      <c r="E4"/>
      <c r="F4"/>
      <c r="G4"/>
      <c r="H4"/>
      <c r="I4"/>
      <c r="J4"/>
      <c r="K4" s="13"/>
      <c r="L4" s="13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</row>
    <row r="5" spans="1:358" ht="14.4">
      <c r="A5" s="14">
        <f t="shared" si="0"/>
        <v>44287</v>
      </c>
      <c r="B5" s="7">
        <v>249892</v>
      </c>
      <c r="C5" s="7">
        <f t="shared" ref="C5:C25" si="1">AVERAGE(B3:B4)</f>
        <v>240002.5</v>
      </c>
      <c r="D5"/>
      <c r="E5"/>
      <c r="F5"/>
      <c r="G5"/>
      <c r="H5"/>
      <c r="I5"/>
      <c r="J5"/>
      <c r="K5" s="13"/>
      <c r="L5" s="13"/>
      <c r="M5" s="12" t="s">
        <v>12</v>
      </c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</row>
    <row r="6" spans="1:358" ht="14.4">
      <c r="A6" s="14">
        <f t="shared" si="0"/>
        <v>44317</v>
      </c>
      <c r="B6" s="7">
        <v>223044</v>
      </c>
      <c r="C6" s="7">
        <f t="shared" si="1"/>
        <v>202309.5</v>
      </c>
      <c r="D6"/>
      <c r="E6"/>
      <c r="F6"/>
      <c r="G6"/>
      <c r="H6"/>
      <c r="I6"/>
      <c r="J6"/>
      <c r="K6" s="13"/>
      <c r="L6" s="13"/>
      <c r="M6" s="12" t="s">
        <v>13</v>
      </c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</row>
    <row r="7" spans="1:358" ht="14.4">
      <c r="A7" s="14">
        <f t="shared" si="0"/>
        <v>44348</v>
      </c>
      <c r="B7" s="7">
        <v>274532</v>
      </c>
      <c r="C7" s="7">
        <f t="shared" si="1"/>
        <v>236468</v>
      </c>
      <c r="D7"/>
      <c r="E7"/>
      <c r="F7"/>
      <c r="G7"/>
      <c r="H7"/>
      <c r="I7"/>
      <c r="J7"/>
      <c r="K7" s="13"/>
      <c r="L7" s="1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</row>
    <row r="8" spans="1:358" ht="14.4">
      <c r="A8" s="14">
        <f t="shared" si="0"/>
        <v>44378</v>
      </c>
      <c r="B8" s="7">
        <v>330679</v>
      </c>
      <c r="C8" s="7">
        <f t="shared" si="1"/>
        <v>248788</v>
      </c>
      <c r="D8"/>
      <c r="E8"/>
      <c r="F8"/>
      <c r="G8"/>
      <c r="H8"/>
      <c r="I8"/>
      <c r="J8"/>
      <c r="K8" s="13"/>
      <c r="L8" s="13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</row>
    <row r="9" spans="1:358" ht="14.4">
      <c r="A9" s="14">
        <f t="shared" si="0"/>
        <v>44409</v>
      </c>
      <c r="B9" s="7">
        <v>194513</v>
      </c>
      <c r="C9" s="7">
        <f t="shared" si="1"/>
        <v>302605.5</v>
      </c>
      <c r="D9"/>
      <c r="E9"/>
      <c r="F9"/>
      <c r="G9"/>
      <c r="H9"/>
      <c r="I9"/>
      <c r="J9"/>
      <c r="K9" s="13"/>
      <c r="L9" s="13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</row>
    <row r="10" spans="1:358" ht="14.4">
      <c r="A10" s="14">
        <f t="shared" si="0"/>
        <v>44440</v>
      </c>
      <c r="B10" s="7">
        <v>222240</v>
      </c>
      <c r="C10" s="7">
        <f t="shared" si="1"/>
        <v>262596</v>
      </c>
      <c r="D10"/>
      <c r="E10"/>
      <c r="F10"/>
      <c r="G10"/>
      <c r="H10"/>
      <c r="I10"/>
      <c r="J10"/>
      <c r="K10" s="13"/>
      <c r="L10" s="13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</row>
    <row r="11" spans="1:358" ht="14.4">
      <c r="A11" s="14">
        <f t="shared" si="0"/>
        <v>44470</v>
      </c>
      <c r="B11" s="7">
        <v>347221</v>
      </c>
      <c r="C11" s="7">
        <f t="shared" si="1"/>
        <v>208376.5</v>
      </c>
      <c r="D11"/>
      <c r="E11"/>
      <c r="F11"/>
      <c r="G11"/>
      <c r="H11"/>
      <c r="I11"/>
      <c r="J11"/>
      <c r="K11" s="13"/>
      <c r="L11" s="1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</row>
    <row r="12" spans="1:358" ht="14.4">
      <c r="A12" s="14">
        <f t="shared" si="0"/>
        <v>44501</v>
      </c>
      <c r="B12" s="7">
        <v>125173</v>
      </c>
      <c r="C12" s="7">
        <f t="shared" si="1"/>
        <v>284730.5</v>
      </c>
      <c r="D12"/>
      <c r="E12"/>
      <c r="F12"/>
      <c r="G12"/>
      <c r="H12"/>
      <c r="I12"/>
      <c r="J12"/>
      <c r="K12" s="13"/>
      <c r="L12" s="1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</row>
    <row r="13" spans="1:358" ht="14.4">
      <c r="A13" s="14">
        <f t="shared" si="0"/>
        <v>44531</v>
      </c>
      <c r="B13" s="7">
        <v>205216</v>
      </c>
      <c r="C13" s="7">
        <f t="shared" si="1"/>
        <v>236197</v>
      </c>
      <c r="D13"/>
      <c r="E13"/>
      <c r="F13"/>
      <c r="G13"/>
      <c r="H13"/>
      <c r="I13"/>
      <c r="J13"/>
      <c r="K13" s="13"/>
      <c r="L13" s="1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</row>
    <row r="14" spans="1:358" ht="14.4">
      <c r="A14" s="14">
        <f t="shared" si="0"/>
        <v>44562</v>
      </c>
      <c r="B14" s="7">
        <v>188972</v>
      </c>
      <c r="C14" s="7">
        <f t="shared" si="1"/>
        <v>165194.5</v>
      </c>
      <c r="D14"/>
      <c r="E14"/>
      <c r="F14"/>
      <c r="G14"/>
      <c r="H14"/>
      <c r="I14"/>
      <c r="J14"/>
      <c r="K14" s="13"/>
      <c r="L14" s="1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</row>
    <row r="15" spans="1:358" ht="14.4">
      <c r="A15" s="14">
        <f t="shared" si="0"/>
        <v>44593</v>
      </c>
      <c r="B15" s="7">
        <v>155701</v>
      </c>
      <c r="C15" s="7">
        <f t="shared" si="1"/>
        <v>197094</v>
      </c>
      <c r="D15"/>
      <c r="E15"/>
      <c r="F15"/>
      <c r="G15"/>
      <c r="H15"/>
      <c r="I15"/>
      <c r="J15"/>
      <c r="K15" s="13"/>
      <c r="L15" s="1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</row>
    <row r="16" spans="1:358" ht="14.4">
      <c r="A16" s="14">
        <f t="shared" si="0"/>
        <v>44621</v>
      </c>
      <c r="B16" s="7">
        <v>187287</v>
      </c>
      <c r="C16" s="7">
        <f t="shared" si="1"/>
        <v>172336.5</v>
      </c>
      <c r="D16"/>
      <c r="E16"/>
      <c r="F16"/>
      <c r="G16"/>
      <c r="H16"/>
      <c r="I16"/>
      <c r="J16"/>
      <c r="K16" s="13"/>
      <c r="L16" s="1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</row>
    <row r="17" spans="1:358" ht="14.4">
      <c r="A17" s="14">
        <f t="shared" si="0"/>
        <v>44652</v>
      </c>
      <c r="B17" s="7">
        <v>274699</v>
      </c>
      <c r="C17" s="7">
        <f t="shared" si="1"/>
        <v>171494</v>
      </c>
      <c r="D17"/>
      <c r="E17"/>
      <c r="F17"/>
      <c r="G17"/>
      <c r="H17"/>
      <c r="I17"/>
      <c r="J17"/>
      <c r="K17" s="13"/>
      <c r="L17" s="1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</row>
    <row r="18" spans="1:358" ht="14.4">
      <c r="A18" s="14">
        <f t="shared" si="0"/>
        <v>44682</v>
      </c>
      <c r="B18" s="7">
        <v>165321</v>
      </c>
      <c r="C18" s="7">
        <f t="shared" si="1"/>
        <v>230993</v>
      </c>
      <c r="D18"/>
      <c r="E18"/>
      <c r="F18"/>
      <c r="G18"/>
      <c r="H18"/>
      <c r="I18"/>
      <c r="J18"/>
      <c r="K18" s="13"/>
      <c r="L18" s="1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</row>
    <row r="19" spans="1:358" ht="14.4">
      <c r="A19" s="14">
        <f t="shared" si="0"/>
        <v>44713</v>
      </c>
      <c r="B19" s="7">
        <v>251438</v>
      </c>
      <c r="C19" s="7">
        <f t="shared" si="1"/>
        <v>220010</v>
      </c>
      <c r="D19"/>
      <c r="E19"/>
      <c r="F19"/>
      <c r="G19"/>
      <c r="H19"/>
      <c r="I19"/>
      <c r="J19"/>
      <c r="K19" s="13"/>
      <c r="L19" s="1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</row>
    <row r="20" spans="1:358" ht="14.4">
      <c r="A20" s="14">
        <f t="shared" si="0"/>
        <v>44743</v>
      </c>
      <c r="B20" s="7">
        <v>105984</v>
      </c>
      <c r="C20" s="7">
        <f t="shared" si="1"/>
        <v>208379.5</v>
      </c>
      <c r="D20"/>
      <c r="E20"/>
      <c r="F20"/>
      <c r="G20"/>
      <c r="H20"/>
      <c r="I20"/>
      <c r="J20"/>
      <c r="K20" s="13"/>
      <c r="L20" s="1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</row>
    <row r="21" spans="1:358" ht="14.4">
      <c r="A21" s="14">
        <f t="shared" si="0"/>
        <v>44774</v>
      </c>
      <c r="B21" s="7">
        <v>304109</v>
      </c>
      <c r="C21" s="7">
        <f t="shared" si="1"/>
        <v>178711</v>
      </c>
      <c r="D21"/>
      <c r="E21"/>
      <c r="F21"/>
      <c r="G21"/>
      <c r="H21"/>
      <c r="I21"/>
      <c r="J21"/>
      <c r="K21" s="13"/>
      <c r="L21" s="1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</row>
    <row r="22" spans="1:358" ht="14.4">
      <c r="A22" s="14">
        <f t="shared" si="0"/>
        <v>44805</v>
      </c>
      <c r="B22" s="7">
        <v>239234</v>
      </c>
      <c r="C22" s="7">
        <f t="shared" si="1"/>
        <v>205046.5</v>
      </c>
      <c r="D22"/>
      <c r="E22"/>
      <c r="F22"/>
      <c r="G22"/>
      <c r="H22"/>
      <c r="I22"/>
      <c r="J22"/>
      <c r="K22" s="13"/>
      <c r="L22" s="13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</row>
    <row r="23" spans="1:358" ht="14.4">
      <c r="A23" s="14">
        <f t="shared" si="0"/>
        <v>44835</v>
      </c>
      <c r="B23" s="7">
        <v>226175</v>
      </c>
      <c r="C23" s="7">
        <f t="shared" si="1"/>
        <v>271671.5</v>
      </c>
      <c r="D23"/>
      <c r="E23"/>
      <c r="F23"/>
      <c r="G23"/>
      <c r="H23"/>
      <c r="I23"/>
      <c r="J23"/>
      <c r="K23" s="13"/>
      <c r="L23" s="13"/>
    </row>
    <row r="24" spans="1:358" ht="14.4">
      <c r="A24" s="14">
        <f t="shared" si="0"/>
        <v>44866</v>
      </c>
      <c r="B24" s="7">
        <v>221025</v>
      </c>
      <c r="C24" s="7">
        <f t="shared" si="1"/>
        <v>232704.5</v>
      </c>
      <c r="D24"/>
      <c r="E24"/>
      <c r="F24"/>
      <c r="G24"/>
      <c r="H24"/>
      <c r="I24"/>
      <c r="J24"/>
      <c r="K24" s="13"/>
      <c r="L24" s="13"/>
    </row>
    <row r="25" spans="1:358" ht="14.4">
      <c r="A25" s="14">
        <f t="shared" si="0"/>
        <v>44896</v>
      </c>
      <c r="B25" s="7">
        <v>329220</v>
      </c>
      <c r="C25" s="7">
        <f t="shared" si="1"/>
        <v>223600</v>
      </c>
      <c r="D25"/>
      <c r="E25"/>
      <c r="F25"/>
      <c r="G25"/>
      <c r="H25"/>
      <c r="I25"/>
      <c r="J25"/>
      <c r="K25" s="13"/>
      <c r="L25" s="13"/>
    </row>
    <row r="26" spans="1:358" ht="14.4">
      <c r="C26" s="16"/>
    </row>
    <row r="30" spans="1:358">
      <c r="E30" s="19" t="s">
        <v>15</v>
      </c>
    </row>
    <row r="32" spans="1:358">
      <c r="E32" s="19" t="s">
        <v>19</v>
      </c>
    </row>
    <row r="34" spans="5:5">
      <c r="E34" s="1" t="s">
        <v>16</v>
      </c>
    </row>
    <row r="35" spans="5:5">
      <c r="E35" s="19" t="s">
        <v>17</v>
      </c>
    </row>
    <row r="36" spans="5:5">
      <c r="E36" s="19" t="s">
        <v>18</v>
      </c>
    </row>
  </sheetData>
  <autoFilter ref="A1:C25" xr:uid="{555F71D8-534F-4AC6-9035-386E99B37788}"/>
  <sortState xmlns:xlrd2="http://schemas.microsoft.com/office/spreadsheetml/2017/richdata2" ref="A2:C25">
    <sortCondition ref="B9:B25"/>
  </sortState>
  <conditionalFormatting sqref="A2:A25">
    <cfRule type="expression" dxfId="5" priority="9">
      <formula>AND(OR($A2=#REF!,$A2=#REF!))</formula>
    </cfRule>
  </conditionalFormatting>
  <conditionalFormatting sqref="A2:B25">
    <cfRule type="expression" dxfId="4" priority="11">
      <formula>AND($A2&gt;=#REF!, $A2&lt;=#REF!, COLUMN(A2)=MATCH(#REF!,$A$1:$C$1,0))</formula>
    </cfRule>
  </conditionalFormatting>
  <conditionalFormatting sqref="C2:C25">
    <cfRule type="expression" dxfId="3" priority="1">
      <formula>AND($A2&gt;=#REF!, $A2&lt;=#REF!, COLUMN(C2)=MATCH(#REF!,$A$1:$C$1,0))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7FB15-85A2-4BF9-9602-EAA6664810D0}">
  <sheetPr>
    <tabColor theme="9" tint="0.59999389629810485"/>
  </sheetPr>
  <dimension ref="A1:MT41"/>
  <sheetViews>
    <sheetView showGridLines="0" tabSelected="1" zoomScale="70" zoomScaleNormal="70" workbookViewId="0">
      <selection activeCell="N11" sqref="N11"/>
    </sheetView>
  </sheetViews>
  <sheetFormatPr defaultColWidth="8.77734375" defaultRowHeight="14.4"/>
  <cols>
    <col min="1" max="1" width="12.88671875" style="15" bestFit="1" customWidth="1"/>
    <col min="2" max="2" width="14.21875" style="10" customWidth="1"/>
    <col min="3" max="3" width="20.77734375" style="10" customWidth="1"/>
    <col min="4" max="5" width="16" style="1" customWidth="1"/>
    <col min="6" max="6" width="10.21875" style="1" bestFit="1" customWidth="1"/>
    <col min="7" max="7" width="17.21875" style="1" bestFit="1" customWidth="1"/>
    <col min="8" max="8" width="19.77734375" style="1" bestFit="1" customWidth="1"/>
    <col min="9" max="10" width="19.77734375" style="1" customWidth="1"/>
    <col min="11" max="11" width="10.21875" style="1" customWidth="1"/>
    <col min="12" max="12" width="3.6640625" style="1" customWidth="1"/>
    <col min="13" max="13" width="54" style="1" bestFit="1" customWidth="1"/>
    <col min="14" max="28" width="11.77734375" style="1" bestFit="1" customWidth="1"/>
    <col min="29" max="29" width="9.33203125" style="1" bestFit="1" customWidth="1"/>
    <col min="30" max="56" width="11.109375" style="1" bestFit="1" customWidth="1"/>
    <col min="57" max="57" width="8.6640625" style="1" bestFit="1" customWidth="1"/>
    <col min="58" max="58" width="9.5546875" style="1" bestFit="1" customWidth="1"/>
    <col min="59" max="89" width="10.44140625" style="1" bestFit="1" customWidth="1"/>
    <col min="90" max="90" width="8.109375" style="1" bestFit="1" customWidth="1"/>
    <col min="91" max="118" width="11.33203125" style="1" bestFit="1" customWidth="1"/>
    <col min="119" max="119" width="9" style="1" bestFit="1" customWidth="1"/>
    <col min="120" max="148" width="11.21875" style="1" bestFit="1" customWidth="1"/>
    <col min="149" max="149" width="8.77734375" style="1" bestFit="1" customWidth="1"/>
    <col min="150" max="150" width="9.5546875" style="1" bestFit="1" customWidth="1"/>
    <col min="151" max="180" width="11.109375" style="1" bestFit="1" customWidth="1"/>
    <col min="181" max="181" width="8.6640625" style="1" bestFit="1" customWidth="1"/>
    <col min="182" max="211" width="11.5546875" style="1" bestFit="1" customWidth="1"/>
    <col min="212" max="212" width="9.109375" style="1" bestFit="1" customWidth="1"/>
    <col min="213" max="243" width="11.21875" style="1" bestFit="1" customWidth="1"/>
    <col min="244" max="244" width="8.88671875" style="1" bestFit="1" customWidth="1"/>
    <col min="245" max="245" width="9.5546875" style="1" bestFit="1" customWidth="1"/>
    <col min="246" max="246" width="9.77734375" style="1" bestFit="1" customWidth="1"/>
    <col min="247" max="275" width="11" style="1" bestFit="1" customWidth="1"/>
    <col min="276" max="276" width="8.5546875" style="1" bestFit="1" customWidth="1"/>
    <col min="277" max="299" width="11.21875" style="1" bestFit="1" customWidth="1"/>
    <col min="300" max="300" width="8.77734375" style="1" bestFit="1" customWidth="1"/>
    <col min="301" max="331" width="11.6640625" style="1" bestFit="1" customWidth="1"/>
    <col min="332" max="332" width="9.21875" style="1" bestFit="1" customWidth="1"/>
    <col min="333" max="333" width="9.5546875" style="1" bestFit="1" customWidth="1"/>
    <col min="334" max="354" width="11.21875" style="1" bestFit="1" customWidth="1"/>
    <col min="355" max="355" width="8.77734375" style="1" bestFit="1" customWidth="1"/>
    <col min="356" max="356" width="9.5546875" style="1" bestFit="1" customWidth="1"/>
    <col min="357" max="357" width="9.77734375" style="1" bestFit="1" customWidth="1"/>
    <col min="358" max="358" width="11" style="1" bestFit="1" customWidth="1"/>
    <col min="359" max="16384" width="8.77734375" style="1"/>
  </cols>
  <sheetData>
    <row r="1" spans="1:358" ht="15.6">
      <c r="A1" s="11" t="s">
        <v>8</v>
      </c>
      <c r="B1" s="9" t="s">
        <v>9</v>
      </c>
      <c r="C1" s="9" t="s">
        <v>10</v>
      </c>
      <c r="D1"/>
      <c r="E1"/>
      <c r="F1"/>
      <c r="G1"/>
      <c r="H1"/>
      <c r="I1"/>
      <c r="J1"/>
      <c r="K1" s="12"/>
      <c r="L1" s="12"/>
      <c r="M1" s="8" t="s">
        <v>4</v>
      </c>
    </row>
    <row r="2" spans="1:358">
      <c r="A2" s="14">
        <v>44197</v>
      </c>
      <c r="B2" s="7">
        <v>159249</v>
      </c>
      <c r="C2" s="7"/>
      <c r="D2"/>
      <c r="E2"/>
      <c r="F2"/>
      <c r="G2"/>
      <c r="H2"/>
      <c r="I2"/>
      <c r="J2"/>
      <c r="K2" s="13"/>
      <c r="L2" s="13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</row>
    <row r="3" spans="1:358" s="6" customFormat="1">
      <c r="A3" s="14">
        <f>EDATE(A2,1)</f>
        <v>44228</v>
      </c>
      <c r="B3" s="7">
        <v>325278</v>
      </c>
      <c r="C3"/>
      <c r="D3"/>
      <c r="E3"/>
      <c r="F3"/>
      <c r="G3"/>
      <c r="H3"/>
      <c r="I3"/>
      <c r="J3"/>
      <c r="K3" s="13"/>
      <c r="L3" s="13"/>
      <c r="M3" s="12" t="s">
        <v>11</v>
      </c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</row>
    <row r="4" spans="1:358">
      <c r="A4" s="14">
        <f t="shared" ref="A4:A25" si="0">EDATE(A3,1)</f>
        <v>44256</v>
      </c>
      <c r="B4" s="7">
        <v>154727</v>
      </c>
      <c r="C4" s="16">
        <f t="shared" ref="C4:C26" si="1">AVERAGE(B2:B3)</f>
        <v>242263.5</v>
      </c>
      <c r="D4"/>
      <c r="E4"/>
      <c r="F4"/>
      <c r="G4"/>
      <c r="H4"/>
      <c r="I4"/>
      <c r="J4"/>
      <c r="K4" s="13"/>
      <c r="L4" s="13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</row>
    <row r="5" spans="1:358">
      <c r="A5" s="14">
        <f t="shared" si="0"/>
        <v>44287</v>
      </c>
      <c r="B5" s="7">
        <v>249892</v>
      </c>
      <c r="C5" s="16">
        <f t="shared" si="1"/>
        <v>240002.5</v>
      </c>
      <c r="D5"/>
      <c r="E5"/>
      <c r="F5"/>
      <c r="G5"/>
      <c r="H5"/>
      <c r="I5"/>
      <c r="J5"/>
      <c r="K5" s="13"/>
      <c r="L5" s="13"/>
      <c r="M5" s="12" t="s">
        <v>12</v>
      </c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</row>
    <row r="6" spans="1:358">
      <c r="A6" s="14">
        <f t="shared" si="0"/>
        <v>44317</v>
      </c>
      <c r="B6" s="7">
        <v>223044</v>
      </c>
      <c r="C6" s="16">
        <f t="shared" si="1"/>
        <v>202309.5</v>
      </c>
      <c r="D6"/>
      <c r="E6"/>
      <c r="F6"/>
      <c r="G6"/>
      <c r="H6"/>
      <c r="I6"/>
      <c r="J6"/>
      <c r="K6" s="13"/>
      <c r="L6" s="13"/>
      <c r="M6" s="12" t="s">
        <v>13</v>
      </c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</row>
    <row r="7" spans="1:358">
      <c r="A7" s="14">
        <f t="shared" si="0"/>
        <v>44348</v>
      </c>
      <c r="B7" s="7">
        <v>274532</v>
      </c>
      <c r="C7" s="16">
        <f t="shared" si="1"/>
        <v>236468</v>
      </c>
      <c r="D7"/>
      <c r="E7"/>
      <c r="F7"/>
      <c r="G7"/>
      <c r="H7"/>
      <c r="I7"/>
      <c r="J7"/>
      <c r="K7" s="13"/>
      <c r="L7" s="1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</row>
    <row r="8" spans="1:358">
      <c r="A8" s="14">
        <f t="shared" si="0"/>
        <v>44378</v>
      </c>
      <c r="B8" s="7">
        <v>330679</v>
      </c>
      <c r="C8" s="16">
        <f t="shared" si="1"/>
        <v>248788</v>
      </c>
      <c r="D8"/>
      <c r="E8"/>
      <c r="F8"/>
      <c r="G8"/>
      <c r="H8"/>
      <c r="I8"/>
      <c r="J8"/>
      <c r="K8" s="13"/>
      <c r="L8" s="13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</row>
    <row r="9" spans="1:358">
      <c r="A9" s="14">
        <f t="shared" si="0"/>
        <v>44409</v>
      </c>
      <c r="B9" s="7">
        <v>194513</v>
      </c>
      <c r="C9" s="16">
        <f t="shared" si="1"/>
        <v>302605.5</v>
      </c>
      <c r="D9"/>
      <c r="E9"/>
      <c r="F9"/>
      <c r="G9"/>
      <c r="H9"/>
      <c r="I9"/>
      <c r="J9"/>
      <c r="K9" s="13"/>
      <c r="L9" s="13"/>
      <c r="M9" s="12"/>
      <c r="N9" s="12"/>
      <c r="O9" s="12" t="s">
        <v>21</v>
      </c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</row>
    <row r="10" spans="1:358">
      <c r="A10" s="14">
        <f t="shared" si="0"/>
        <v>44440</v>
      </c>
      <c r="B10" s="7">
        <v>222240</v>
      </c>
      <c r="C10" s="16">
        <f t="shared" si="1"/>
        <v>262596</v>
      </c>
      <c r="D10"/>
      <c r="E10"/>
      <c r="F10"/>
      <c r="G10"/>
      <c r="H10"/>
      <c r="I10"/>
      <c r="J10"/>
      <c r="K10" s="13"/>
      <c r="L10" s="13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</row>
    <row r="11" spans="1:358">
      <c r="A11" s="14">
        <f t="shared" si="0"/>
        <v>44470</v>
      </c>
      <c r="B11" s="7">
        <v>347221</v>
      </c>
      <c r="C11" s="16">
        <f t="shared" si="1"/>
        <v>208376.5</v>
      </c>
      <c r="D11"/>
      <c r="E11"/>
      <c r="F11"/>
      <c r="G11"/>
      <c r="H11"/>
      <c r="I11"/>
      <c r="J11"/>
      <c r="K11" s="13"/>
      <c r="L11" s="1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</row>
    <row r="12" spans="1:358">
      <c r="A12" s="14">
        <f t="shared" si="0"/>
        <v>44501</v>
      </c>
      <c r="B12" s="7">
        <v>125173</v>
      </c>
      <c r="C12" s="16">
        <f t="shared" si="1"/>
        <v>284730.5</v>
      </c>
      <c r="D12"/>
      <c r="E12"/>
      <c r="F12"/>
      <c r="G12"/>
      <c r="H12"/>
      <c r="I12"/>
      <c r="J12"/>
      <c r="K12" s="13"/>
      <c r="L12" s="1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</row>
    <row r="13" spans="1:358">
      <c r="A13" s="14">
        <f t="shared" si="0"/>
        <v>44531</v>
      </c>
      <c r="B13" s="7">
        <v>205216</v>
      </c>
      <c r="C13" s="16">
        <f t="shared" si="1"/>
        <v>236197</v>
      </c>
      <c r="D13"/>
      <c r="E13"/>
      <c r="F13"/>
      <c r="G13"/>
      <c r="H13"/>
      <c r="I13"/>
      <c r="J13"/>
      <c r="K13" s="13"/>
      <c r="L13" s="13"/>
      <c r="M13" s="12"/>
      <c r="N13" s="12"/>
      <c r="O13" s="12"/>
      <c r="P13" s="12"/>
      <c r="Q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</row>
    <row r="14" spans="1:358">
      <c r="A14" s="14">
        <f t="shared" si="0"/>
        <v>44562</v>
      </c>
      <c r="B14" s="7">
        <v>188972</v>
      </c>
      <c r="C14" s="16">
        <f t="shared" si="1"/>
        <v>165194.5</v>
      </c>
      <c r="D14"/>
      <c r="E14"/>
      <c r="F14"/>
      <c r="G14"/>
      <c r="H14"/>
      <c r="I14"/>
      <c r="J14"/>
      <c r="K14" s="13"/>
      <c r="L14" s="1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</row>
    <row r="15" spans="1:358">
      <c r="A15" s="14">
        <f t="shared" si="0"/>
        <v>44593</v>
      </c>
      <c r="B15" s="7">
        <v>155701</v>
      </c>
      <c r="C15" s="16">
        <f t="shared" si="1"/>
        <v>197094</v>
      </c>
      <c r="D15"/>
      <c r="E15"/>
      <c r="F15"/>
      <c r="G15"/>
      <c r="H15"/>
      <c r="I15"/>
      <c r="J15"/>
      <c r="K15" s="13"/>
      <c r="L15" s="1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</row>
    <row r="16" spans="1:358">
      <c r="A16" s="14">
        <f t="shared" si="0"/>
        <v>44621</v>
      </c>
      <c r="B16" s="7">
        <v>187287</v>
      </c>
      <c r="C16" s="16">
        <f t="shared" si="1"/>
        <v>172336.5</v>
      </c>
      <c r="D16"/>
      <c r="E16"/>
      <c r="F16"/>
      <c r="G16"/>
      <c r="H16"/>
      <c r="I16"/>
      <c r="J16"/>
      <c r="K16" s="13"/>
      <c r="L16" s="1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</row>
    <row r="17" spans="1:358">
      <c r="A17" s="14">
        <f t="shared" si="0"/>
        <v>44652</v>
      </c>
      <c r="B17" s="7">
        <v>274699</v>
      </c>
      <c r="C17" s="16">
        <f t="shared" si="1"/>
        <v>171494</v>
      </c>
      <c r="D17"/>
      <c r="E17"/>
      <c r="F17"/>
      <c r="G17"/>
      <c r="H17"/>
      <c r="I17"/>
      <c r="J17"/>
      <c r="K17" s="13"/>
      <c r="L17" s="1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</row>
    <row r="18" spans="1:358">
      <c r="A18" s="14">
        <f t="shared" si="0"/>
        <v>44682</v>
      </c>
      <c r="B18" s="7">
        <v>165321</v>
      </c>
      <c r="C18" s="16">
        <f t="shared" si="1"/>
        <v>230993</v>
      </c>
      <c r="D18"/>
      <c r="E18"/>
      <c r="F18"/>
      <c r="G18"/>
      <c r="H18"/>
      <c r="I18"/>
      <c r="J18"/>
      <c r="K18" s="13"/>
      <c r="L18" s="1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</row>
    <row r="19" spans="1:358">
      <c r="A19" s="14">
        <f t="shared" si="0"/>
        <v>44713</v>
      </c>
      <c r="B19" s="7">
        <v>251438</v>
      </c>
      <c r="C19" s="16">
        <f t="shared" si="1"/>
        <v>220010</v>
      </c>
      <c r="D19"/>
      <c r="E19"/>
      <c r="F19"/>
      <c r="G19"/>
      <c r="H19"/>
      <c r="I19"/>
      <c r="J19"/>
      <c r="K19" s="13"/>
      <c r="L19" s="1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</row>
    <row r="20" spans="1:358">
      <c r="A20" s="14">
        <f t="shared" si="0"/>
        <v>44743</v>
      </c>
      <c r="B20" s="7">
        <v>105984</v>
      </c>
      <c r="C20" s="16">
        <f t="shared" si="1"/>
        <v>208379.5</v>
      </c>
      <c r="D20"/>
      <c r="E20"/>
      <c r="F20"/>
      <c r="G20"/>
      <c r="H20"/>
      <c r="I20"/>
      <c r="J20"/>
      <c r="K20" s="13"/>
      <c r="L20" s="1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</row>
    <row r="21" spans="1:358">
      <c r="A21" s="14">
        <f t="shared" si="0"/>
        <v>44774</v>
      </c>
      <c r="B21" s="7">
        <v>304109</v>
      </c>
      <c r="C21" s="16">
        <f t="shared" si="1"/>
        <v>178711</v>
      </c>
      <c r="D21"/>
      <c r="E21"/>
      <c r="F21"/>
      <c r="G21"/>
      <c r="H21"/>
      <c r="I21"/>
      <c r="J21"/>
      <c r="K21" s="13"/>
      <c r="L21" s="1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</row>
    <row r="22" spans="1:358">
      <c r="A22" s="14">
        <f t="shared" si="0"/>
        <v>44805</v>
      </c>
      <c r="B22" s="7">
        <v>239234</v>
      </c>
      <c r="C22" s="16">
        <f t="shared" si="1"/>
        <v>205046.5</v>
      </c>
      <c r="D22"/>
      <c r="E22"/>
      <c r="F22"/>
      <c r="G22"/>
      <c r="H22"/>
      <c r="I22"/>
      <c r="J22"/>
      <c r="K22" s="13"/>
      <c r="L22" s="13"/>
      <c r="M22" s="12"/>
      <c r="N22" s="12"/>
      <c r="O22" s="1" t="s">
        <v>22</v>
      </c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</row>
    <row r="23" spans="1:358">
      <c r="A23" s="14">
        <f t="shared" si="0"/>
        <v>44835</v>
      </c>
      <c r="B23" s="7">
        <v>226175</v>
      </c>
      <c r="C23" s="16">
        <f t="shared" si="1"/>
        <v>271671.5</v>
      </c>
      <c r="D23"/>
      <c r="E23"/>
      <c r="F23"/>
      <c r="G23"/>
      <c r="H23"/>
      <c r="I23"/>
      <c r="J23"/>
      <c r="K23" s="13"/>
      <c r="L23" s="13"/>
      <c r="O23" s="1" t="s">
        <v>23</v>
      </c>
    </row>
    <row r="24" spans="1:358">
      <c r="A24" s="14">
        <f t="shared" si="0"/>
        <v>44866</v>
      </c>
      <c r="B24" s="7">
        <v>221025</v>
      </c>
      <c r="C24" s="16">
        <f t="shared" si="1"/>
        <v>232704.5</v>
      </c>
      <c r="D24"/>
      <c r="E24"/>
      <c r="F24"/>
      <c r="G24"/>
      <c r="H24"/>
      <c r="I24"/>
      <c r="J24"/>
      <c r="K24" s="13"/>
      <c r="L24" s="13"/>
    </row>
    <row r="25" spans="1:358">
      <c r="A25" s="14">
        <f t="shared" si="0"/>
        <v>44896</v>
      </c>
      <c r="B25" s="7">
        <v>329220</v>
      </c>
      <c r="C25" s="16">
        <f t="shared" si="1"/>
        <v>223600</v>
      </c>
      <c r="D25"/>
      <c r="E25"/>
      <c r="F25"/>
      <c r="G25"/>
      <c r="H25"/>
      <c r="I25"/>
      <c r="J25"/>
      <c r="K25" s="13"/>
      <c r="L25" s="13"/>
    </row>
    <row r="26" spans="1:358">
      <c r="C26" s="16"/>
    </row>
    <row r="27" spans="1:358">
      <c r="C27" s="16"/>
    </row>
    <row r="30" spans="1:358">
      <c r="E30" s="19" t="s">
        <v>15</v>
      </c>
    </row>
    <row r="31" spans="1:358">
      <c r="E31" s="1" t="s">
        <v>20</v>
      </c>
    </row>
    <row r="32" spans="1:358">
      <c r="E32" s="19" t="s">
        <v>28</v>
      </c>
    </row>
    <row r="34" spans="5:15">
      <c r="E34" s="1" t="s">
        <v>16</v>
      </c>
    </row>
    <row r="35" spans="5:15">
      <c r="E35" s="19" t="s">
        <v>17</v>
      </c>
    </row>
    <row r="36" spans="5:15">
      <c r="E36" s="19" t="s">
        <v>18</v>
      </c>
    </row>
    <row r="38" spans="5:15">
      <c r="O38" s="1" t="s">
        <v>24</v>
      </c>
    </row>
    <row r="39" spans="5:15">
      <c r="E39" s="1" t="s">
        <v>29</v>
      </c>
      <c r="O39" s="1" t="s">
        <v>25</v>
      </c>
    </row>
    <row r="40" spans="5:15">
      <c r="O40" s="1" t="s">
        <v>26</v>
      </c>
    </row>
    <row r="41" spans="5:15">
      <c r="O41" s="1" t="s">
        <v>27</v>
      </c>
    </row>
  </sheetData>
  <autoFilter ref="A1:C25" xr:uid="{555F71D8-534F-4AC6-9035-386E99B37788}"/>
  <conditionalFormatting sqref="A2:A25">
    <cfRule type="expression" dxfId="2" priority="2">
      <formula>AND(OR($A2=#REF!,$A2=#REF!))</formula>
    </cfRule>
  </conditionalFormatting>
  <conditionalFormatting sqref="A2:B25">
    <cfRule type="expression" dxfId="1" priority="3">
      <formula>AND($A2&gt;=#REF!, $A2&lt;=#REF!, COLUMN(A2)=MATCH(#REF!,$A$1:$C$1,0))</formula>
    </cfRule>
  </conditionalFormatting>
  <conditionalFormatting sqref="C2">
    <cfRule type="expression" dxfId="0" priority="1">
      <formula>AND($A2&gt;=#REF!, $A2&lt;=#REF!, COLUMN(C2)=MATCH(#REF!,$A$1:$C$1,0))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E42B5-BB7C-4CAD-819E-3B899F800869}">
  <dimension ref="A1"/>
  <sheetViews>
    <sheetView workbookViewId="0">
      <selection activeCell="W9" sqref="W9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Challence#11Cover</vt:lpstr>
      <vt:lpstr>Challenge#11Data</vt:lpstr>
      <vt:lpstr>Challenge#11(data Analysis)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2023-04-30T22:11:50Z</dcterms:modified>
</cp:coreProperties>
</file>