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Terry.Kershaw\Desktop\"/>
    </mc:Choice>
  </mc:AlternateContent>
  <xr:revisionPtr revIDLastSave="0" documentId="13_ncr:1_{768CB28A-6E32-4F90-B7CF-A4018C947951}" xr6:coauthVersionLast="47" xr6:coauthVersionMax="47" xr10:uidLastSave="{00000000-0000-0000-0000-000000000000}"/>
  <bookViews>
    <workbookView xWindow="-120" yWindow="-120" windowWidth="29040" windowHeight="15840" activeTab="2" xr2:uid="{B5C1E5C8-388D-4FE8-983B-5566CEA47015}"/>
  </bookViews>
  <sheets>
    <sheet name="Inventory Master" sheetId="1" r:id="rId1"/>
    <sheet name="Movement Master" sheetId="2" r:id="rId2"/>
    <sheet name="Valuation_Usage" sheetId="3" r:id="rId3"/>
    <sheet name="Years inventory" sheetId="4" r:id="rId4"/>
  </sheets>
  <definedNames>
    <definedName name="_xlnm._FilterDatabase" localSheetId="0" hidden="1">'Inventory Master'!$A$1:$F$20</definedName>
    <definedName name="_xlnm._FilterDatabase" localSheetId="1" hidden="1">'Movement Master'!$A$1:$F$242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42" i="2" l="1"/>
  <c r="F236" i="2"/>
  <c r="F235" i="2"/>
  <c r="F234" i="2"/>
  <c r="F233" i="2"/>
  <c r="F232" i="2"/>
  <c r="F216" i="2"/>
  <c r="F215" i="2"/>
  <c r="F214" i="2"/>
  <c r="F213" i="2"/>
  <c r="F212" i="2"/>
  <c r="F196" i="2"/>
  <c r="F195" i="2"/>
  <c r="F194" i="2"/>
  <c r="F193" i="2"/>
  <c r="F192" i="2"/>
  <c r="F176" i="2"/>
  <c r="F175" i="2"/>
  <c r="F174" i="2"/>
  <c r="F173" i="2"/>
  <c r="F172" i="2"/>
  <c r="F156" i="2"/>
  <c r="F155" i="2"/>
  <c r="F154" i="2"/>
  <c r="F153" i="2"/>
  <c r="F152" i="2"/>
  <c r="F136" i="2"/>
  <c r="F135" i="2"/>
  <c r="F134" i="2"/>
  <c r="F133" i="2"/>
  <c r="F132" i="2"/>
  <c r="F116" i="2"/>
  <c r="F115" i="2"/>
  <c r="F114" i="2"/>
  <c r="F113" i="2"/>
  <c r="F112" i="2"/>
  <c r="F96" i="2"/>
  <c r="F95" i="2"/>
  <c r="F94" i="2"/>
  <c r="F93" i="2"/>
  <c r="F92" i="2"/>
  <c r="F76" i="2"/>
  <c r="F75" i="2"/>
  <c r="F74" i="2"/>
  <c r="F73" i="2"/>
  <c r="F72" i="2"/>
  <c r="F56" i="2"/>
  <c r="F55" i="2"/>
  <c r="F54" i="2"/>
  <c r="F53" i="2"/>
  <c r="F52" i="2"/>
  <c r="F36" i="2"/>
  <c r="F35" i="2"/>
  <c r="F34" i="2"/>
  <c r="F33" i="2"/>
  <c r="F32" i="2"/>
  <c r="F16" i="2"/>
  <c r="F15" i="2"/>
  <c r="F14" i="2"/>
  <c r="F13" i="2"/>
  <c r="F12" i="2"/>
  <c r="F231" i="2"/>
  <c r="F230" i="2"/>
  <c r="F229" i="2"/>
  <c r="F228" i="2"/>
  <c r="F227" i="2"/>
  <c r="F211" i="2"/>
  <c r="F210" i="2"/>
  <c r="F209" i="2"/>
  <c r="F208" i="2"/>
  <c r="F207" i="2"/>
  <c r="F191" i="2"/>
  <c r="F190" i="2"/>
  <c r="F189" i="2"/>
  <c r="F188" i="2"/>
  <c r="F187" i="2"/>
  <c r="F171" i="2"/>
  <c r="F170" i="2"/>
  <c r="F169" i="2"/>
  <c r="F168" i="2"/>
  <c r="F167" i="2"/>
  <c r="F151" i="2"/>
  <c r="F150" i="2"/>
  <c r="F149" i="2"/>
  <c r="F148" i="2"/>
  <c r="F147" i="2"/>
  <c r="F131" i="2"/>
  <c r="F130" i="2"/>
  <c r="F129" i="2"/>
  <c r="F128" i="2"/>
  <c r="F127" i="2"/>
  <c r="F111" i="2"/>
  <c r="F110" i="2"/>
  <c r="F109" i="2"/>
  <c r="F108" i="2"/>
  <c r="F107" i="2"/>
  <c r="F91" i="2"/>
  <c r="F90" i="2"/>
  <c r="F89" i="2"/>
  <c r="F88" i="2"/>
  <c r="F87" i="2"/>
  <c r="F71" i="2"/>
  <c r="F70" i="2"/>
  <c r="F69" i="2"/>
  <c r="F68" i="2"/>
  <c r="F67" i="2"/>
  <c r="F51" i="2"/>
  <c r="F50" i="2"/>
  <c r="F49" i="2"/>
  <c r="F48" i="2"/>
  <c r="F47" i="2"/>
  <c r="F31" i="2"/>
  <c r="F30" i="2"/>
  <c r="F29" i="2"/>
  <c r="F28" i="2"/>
  <c r="F27" i="2"/>
  <c r="F11" i="2"/>
  <c r="F10" i="2"/>
  <c r="F9" i="2"/>
  <c r="F8" i="2"/>
  <c r="F7" i="2"/>
  <c r="F226" i="2"/>
  <c r="F225" i="2"/>
  <c r="F224" i="2"/>
  <c r="F223" i="2"/>
  <c r="F222" i="2"/>
  <c r="F206" i="2"/>
  <c r="F205" i="2"/>
  <c r="F204" i="2"/>
  <c r="F203" i="2"/>
  <c r="F202" i="2"/>
  <c r="F186" i="2"/>
  <c r="F185" i="2"/>
  <c r="F184" i="2"/>
  <c r="F183" i="2"/>
  <c r="F182" i="2"/>
  <c r="F166" i="2"/>
  <c r="F165" i="2"/>
  <c r="F164" i="2"/>
  <c r="F163" i="2"/>
  <c r="F162" i="2"/>
  <c r="F146" i="2"/>
  <c r="F145" i="2"/>
  <c r="F144" i="2"/>
  <c r="F143" i="2"/>
  <c r="F142" i="2"/>
  <c r="F126" i="2"/>
  <c r="F125" i="2"/>
  <c r="F124" i="2"/>
  <c r="F123" i="2"/>
  <c r="F122" i="2"/>
  <c r="F106" i="2"/>
  <c r="F105" i="2"/>
  <c r="F104" i="2"/>
  <c r="F103" i="2"/>
  <c r="F102" i="2"/>
  <c r="F86" i="2"/>
  <c r="F85" i="2"/>
  <c r="F84" i="2"/>
  <c r="F83" i="2"/>
  <c r="F82" i="2"/>
  <c r="F66" i="2"/>
  <c r="F65" i="2"/>
  <c r="F64" i="2"/>
  <c r="F63" i="2"/>
  <c r="F62" i="2"/>
  <c r="F46" i="2"/>
  <c r="F45" i="2"/>
  <c r="F44" i="2"/>
  <c r="F43" i="2"/>
  <c r="F42" i="2"/>
  <c r="F26" i="2"/>
  <c r="F25" i="2"/>
  <c r="F24" i="2"/>
  <c r="F23" i="2"/>
  <c r="F22" i="2"/>
  <c r="F6" i="2"/>
  <c r="F5" i="2"/>
  <c r="F4" i="2"/>
  <c r="F3" i="2"/>
  <c r="F2" i="2"/>
  <c r="F241" i="2"/>
  <c r="F240" i="2"/>
  <c r="F239" i="2"/>
  <c r="F238" i="2"/>
  <c r="F237" i="2"/>
  <c r="F221" i="2"/>
  <c r="F220" i="2"/>
  <c r="F219" i="2"/>
  <c r="F218" i="2"/>
  <c r="F217" i="2"/>
  <c r="F201" i="2"/>
  <c r="F200" i="2"/>
  <c r="F199" i="2"/>
  <c r="F198" i="2"/>
  <c r="F197" i="2"/>
  <c r="F181" i="2"/>
  <c r="F180" i="2"/>
  <c r="F179" i="2"/>
  <c r="F178" i="2"/>
  <c r="F177" i="2"/>
  <c r="F161" i="2"/>
  <c r="F160" i="2"/>
  <c r="F159" i="2"/>
  <c r="F158" i="2"/>
  <c r="F157" i="2"/>
  <c r="F141" i="2"/>
  <c r="F140" i="2"/>
  <c r="F139" i="2"/>
  <c r="F138" i="2"/>
  <c r="F137" i="2"/>
  <c r="F121" i="2"/>
  <c r="F120" i="2"/>
  <c r="F119" i="2"/>
  <c r="F118" i="2"/>
  <c r="F117" i="2"/>
  <c r="F101" i="2"/>
  <c r="F100" i="2"/>
  <c r="F99" i="2"/>
  <c r="F98" i="2"/>
  <c r="F97" i="2"/>
  <c r="F81" i="2"/>
  <c r="F80" i="2"/>
  <c r="F79" i="2"/>
  <c r="F78" i="2"/>
  <c r="F77" i="2"/>
  <c r="F61" i="2"/>
  <c r="F60" i="2"/>
  <c r="F59" i="2"/>
  <c r="F58" i="2"/>
  <c r="F57" i="2"/>
  <c r="F41" i="2"/>
  <c r="F40" i="2"/>
  <c r="F39" i="2"/>
  <c r="F38" i="2"/>
  <c r="F37" i="2"/>
  <c r="F21" i="2"/>
  <c r="F20" i="2"/>
  <c r="F19" i="2"/>
  <c r="F18" i="2"/>
  <c r="F17" i="2"/>
</calcChain>
</file>

<file path=xl/sharedStrings.xml><?xml version="1.0" encoding="utf-8"?>
<sst xmlns="http://schemas.openxmlformats.org/spreadsheetml/2006/main" count="885" uniqueCount="52">
  <si>
    <t>Warehouse</t>
  </si>
  <si>
    <t>Quantity</t>
  </si>
  <si>
    <t>Item</t>
  </si>
  <si>
    <t>Item Family</t>
  </si>
  <si>
    <t>Transaction Type</t>
  </si>
  <si>
    <t>Movement Qty</t>
  </si>
  <si>
    <t>Movement Cost</t>
  </si>
  <si>
    <t>Movement Date</t>
  </si>
  <si>
    <t>T1</t>
  </si>
  <si>
    <t>T2</t>
  </si>
  <si>
    <t>T3</t>
  </si>
  <si>
    <t>T4</t>
  </si>
  <si>
    <t>Item A</t>
  </si>
  <si>
    <t>Works Order Issue</t>
  </si>
  <si>
    <t>Receipt</t>
  </si>
  <si>
    <t>Sales</t>
  </si>
  <si>
    <t>Works Order Adjustment</t>
  </si>
  <si>
    <t>Works Order completion</t>
  </si>
  <si>
    <t>Item B</t>
  </si>
  <si>
    <t>Item C</t>
  </si>
  <si>
    <t>Item D</t>
  </si>
  <si>
    <t>Family - 1</t>
  </si>
  <si>
    <t>Family - 2</t>
  </si>
  <si>
    <t>Family - 3</t>
  </si>
  <si>
    <t>Standard Cost</t>
  </si>
  <si>
    <t>A-001</t>
  </si>
  <si>
    <t>B-001</t>
  </si>
  <si>
    <t>C-001</t>
  </si>
  <si>
    <t>D-001</t>
  </si>
  <si>
    <t>Item Description</t>
  </si>
  <si>
    <t>Qty</t>
  </si>
  <si>
    <t>Value</t>
  </si>
  <si>
    <t>TT</t>
  </si>
  <si>
    <t>Require a slicer for:</t>
  </si>
  <si>
    <t>Years Inventory:</t>
  </si>
  <si>
    <t>Greater than 1</t>
  </si>
  <si>
    <t>Greater than 2</t>
  </si>
  <si>
    <t>Greater than 3</t>
  </si>
  <si>
    <t>Greater than 4</t>
  </si>
  <si>
    <t>Creation Date:</t>
  </si>
  <si>
    <t>&lt; 365 Days</t>
  </si>
  <si>
    <t>&gt; 365 Days</t>
  </si>
  <si>
    <t>No Total for Creation Days</t>
  </si>
  <si>
    <t>No Total value for Creation Date</t>
  </si>
  <si>
    <t>No Total for First Movement date when filtering by item</t>
  </si>
  <si>
    <t>Slicer</t>
  </si>
  <si>
    <t>First Movement Date</t>
  </si>
  <si>
    <t>Creation Days</t>
  </si>
  <si>
    <t>Creation Date</t>
  </si>
  <si>
    <t>12 Month Usage</t>
  </si>
  <si>
    <t>Years Inventory</t>
  </si>
  <si>
    <t>Year Inventory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</si>
</sst>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.00\ ;\(#,##0.00\)"/>
    <numFmt numFmtId="165" formatCode="#,##0\ ;\(#,##0\)"/>
  </numFmts>
  <fonts count="3" x14ac:knownFonts="1">
    <font>
      <sz val="11"/>
      <color theme="1"/>
      <name val="Aptos Narrow"/>
      <family val="2"/>
      <scheme val="minor"/>
    </font>
    <font>
      <sz val="8"/>
      <name val="Aptos Narrow"/>
      <family val="2"/>
      <scheme val="minor"/>
    </font>
    <font>
      <sz val="11"/>
      <color theme="1"/>
      <name val="Aptos Narrow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2">
    <xf numFmtId="0" fontId="0" fillId="0" borderId="0" xfId="0"/>
    <xf numFmtId="14" fontId="0" fillId="0" borderId="0" xfId="0" applyNumberFormat="1"/>
    <xf numFmtId="164" fontId="0" fillId="0" borderId="0" xfId="0" applyNumberForma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15" fontId="0" fillId="0" borderId="0" xfId="0" applyNumberFormat="1"/>
    <xf numFmtId="165" fontId="0" fillId="0" borderId="0" xfId="1" applyNumberFormat="1" applyFont="1"/>
    <xf numFmtId="164" fontId="0" fillId="0" borderId="0" xfId="1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91853E-BC0C-4054-9865-60118E4FDB87}">
  <sheetPr filterMode="1"/>
  <dimension ref="A1:F20"/>
  <sheetViews>
    <sheetView workbookViewId="0">
      <selection activeCell="C14" sqref="C14"/>
    </sheetView>
  </sheetViews>
  <sheetFormatPr defaultRowHeight="15" x14ac:dyDescent="0.25"/>
  <cols>
    <col min="1" max="1" width="13.28515625" bestFit="1" customWidth="1"/>
    <col min="2" max="2" width="7.140625" bestFit="1" customWidth="1"/>
    <col min="3" max="3" width="17.85546875" bestFit="1" customWidth="1"/>
    <col min="4" max="4" width="10.7109375" bestFit="1" customWidth="1"/>
    <col min="5" max="5" width="15.7109375" bestFit="1" customWidth="1"/>
    <col min="6" max="6" width="13.42578125" bestFit="1" customWidth="1"/>
  </cols>
  <sheetData>
    <row r="1" spans="1:6" x14ac:dyDescent="0.25">
      <c r="A1" t="s">
        <v>0</v>
      </c>
      <c r="B1" t="s">
        <v>2</v>
      </c>
      <c r="C1" t="s">
        <v>29</v>
      </c>
      <c r="D1" t="s">
        <v>1</v>
      </c>
      <c r="E1" t="s">
        <v>24</v>
      </c>
      <c r="F1" t="s">
        <v>3</v>
      </c>
    </row>
    <row r="2" spans="1:6" x14ac:dyDescent="0.25">
      <c r="A2" t="s">
        <v>32</v>
      </c>
      <c r="B2" t="s">
        <v>12</v>
      </c>
      <c r="C2" t="s">
        <v>25</v>
      </c>
      <c r="D2" s="2">
        <v>1</v>
      </c>
      <c r="E2" s="2">
        <v>40.32</v>
      </c>
      <c r="F2" t="s">
        <v>21</v>
      </c>
    </row>
    <row r="3" spans="1:6" hidden="1" x14ac:dyDescent="0.25">
      <c r="A3" t="s">
        <v>32</v>
      </c>
      <c r="B3" t="s">
        <v>18</v>
      </c>
      <c r="C3" t="s">
        <v>26</v>
      </c>
      <c r="D3" s="2">
        <v>0</v>
      </c>
      <c r="E3" s="2">
        <v>2</v>
      </c>
      <c r="F3" t="s">
        <v>22</v>
      </c>
    </row>
    <row r="4" spans="1:6" hidden="1" x14ac:dyDescent="0.25">
      <c r="A4" t="s">
        <v>32</v>
      </c>
      <c r="B4" t="s">
        <v>19</v>
      </c>
      <c r="C4" t="s">
        <v>27</v>
      </c>
      <c r="D4" s="2">
        <v>0</v>
      </c>
      <c r="E4" s="2">
        <v>1.77</v>
      </c>
      <c r="F4" t="s">
        <v>21</v>
      </c>
    </row>
    <row r="5" spans="1:6" hidden="1" x14ac:dyDescent="0.25">
      <c r="A5" t="s">
        <v>32</v>
      </c>
      <c r="B5" t="s">
        <v>20</v>
      </c>
      <c r="C5" t="s">
        <v>28</v>
      </c>
      <c r="D5" s="2">
        <v>5</v>
      </c>
      <c r="E5" s="2">
        <v>105</v>
      </c>
      <c r="F5" t="s">
        <v>23</v>
      </c>
    </row>
    <row r="6" spans="1:6" x14ac:dyDescent="0.25">
      <c r="A6" t="s">
        <v>8</v>
      </c>
      <c r="B6" t="s">
        <v>12</v>
      </c>
      <c r="C6" t="s">
        <v>25</v>
      </c>
      <c r="D6" s="2">
        <v>7</v>
      </c>
      <c r="E6" s="2">
        <v>40.32</v>
      </c>
      <c r="F6" t="s">
        <v>21</v>
      </c>
    </row>
    <row r="7" spans="1:6" hidden="1" x14ac:dyDescent="0.25">
      <c r="A7" t="s">
        <v>8</v>
      </c>
      <c r="B7" t="s">
        <v>18</v>
      </c>
      <c r="C7" t="s">
        <v>26</v>
      </c>
      <c r="D7" s="2">
        <v>4</v>
      </c>
      <c r="E7" s="2">
        <v>2</v>
      </c>
      <c r="F7" t="s">
        <v>22</v>
      </c>
    </row>
    <row r="8" spans="1:6" hidden="1" x14ac:dyDescent="0.25">
      <c r="A8" t="s">
        <v>8</v>
      </c>
      <c r="B8" t="s">
        <v>19</v>
      </c>
      <c r="C8" t="s">
        <v>27</v>
      </c>
      <c r="D8" s="2">
        <v>0</v>
      </c>
      <c r="E8" s="2">
        <v>1.77</v>
      </c>
      <c r="F8" t="s">
        <v>21</v>
      </c>
    </row>
    <row r="9" spans="1:6" hidden="1" x14ac:dyDescent="0.25">
      <c r="A9" t="s">
        <v>8</v>
      </c>
      <c r="B9" t="s">
        <v>20</v>
      </c>
      <c r="C9" t="s">
        <v>28</v>
      </c>
      <c r="D9" s="2">
        <v>1</v>
      </c>
      <c r="E9" s="2">
        <v>105</v>
      </c>
      <c r="F9" t="s">
        <v>23</v>
      </c>
    </row>
    <row r="10" spans="1:6" x14ac:dyDescent="0.25">
      <c r="A10" t="s">
        <v>9</v>
      </c>
      <c r="B10" t="s">
        <v>12</v>
      </c>
      <c r="C10" t="s">
        <v>25</v>
      </c>
      <c r="D10" s="2">
        <v>0</v>
      </c>
      <c r="E10" s="2">
        <v>40.32</v>
      </c>
      <c r="F10" t="s">
        <v>21</v>
      </c>
    </row>
    <row r="11" spans="1:6" hidden="1" x14ac:dyDescent="0.25">
      <c r="A11" t="s">
        <v>9</v>
      </c>
      <c r="B11" t="s">
        <v>18</v>
      </c>
      <c r="C11" t="s">
        <v>26</v>
      </c>
      <c r="D11" s="2">
        <v>18</v>
      </c>
      <c r="E11" s="2">
        <v>2</v>
      </c>
      <c r="F11" t="s">
        <v>22</v>
      </c>
    </row>
    <row r="12" spans="1:6" hidden="1" x14ac:dyDescent="0.25">
      <c r="A12" t="s">
        <v>9</v>
      </c>
      <c r="B12" t="s">
        <v>19</v>
      </c>
      <c r="C12" t="s">
        <v>27</v>
      </c>
      <c r="D12" s="2">
        <v>0</v>
      </c>
      <c r="E12" s="2">
        <v>1.77</v>
      </c>
      <c r="F12" t="s">
        <v>21</v>
      </c>
    </row>
    <row r="13" spans="1:6" hidden="1" x14ac:dyDescent="0.25">
      <c r="A13" t="s">
        <v>9</v>
      </c>
      <c r="B13" t="s">
        <v>20</v>
      </c>
      <c r="C13" t="s">
        <v>28</v>
      </c>
      <c r="D13" s="2">
        <v>2</v>
      </c>
      <c r="E13" s="2">
        <v>105</v>
      </c>
      <c r="F13" t="s">
        <v>23</v>
      </c>
    </row>
    <row r="14" spans="1:6" x14ac:dyDescent="0.25">
      <c r="A14" t="s">
        <v>10</v>
      </c>
      <c r="B14" t="s">
        <v>12</v>
      </c>
      <c r="C14" t="s">
        <v>25</v>
      </c>
      <c r="D14" s="2">
        <v>4</v>
      </c>
      <c r="E14" s="2">
        <v>40.32</v>
      </c>
      <c r="F14" t="s">
        <v>21</v>
      </c>
    </row>
    <row r="15" spans="1:6" hidden="1" x14ac:dyDescent="0.25">
      <c r="A15" t="s">
        <v>10</v>
      </c>
      <c r="B15" t="s">
        <v>18</v>
      </c>
      <c r="C15" t="s">
        <v>26</v>
      </c>
      <c r="D15" s="2">
        <v>7</v>
      </c>
      <c r="E15" s="2">
        <v>2</v>
      </c>
      <c r="F15" t="s">
        <v>22</v>
      </c>
    </row>
    <row r="16" spans="1:6" hidden="1" x14ac:dyDescent="0.25">
      <c r="A16" t="s">
        <v>10</v>
      </c>
      <c r="B16" t="s">
        <v>19</v>
      </c>
      <c r="C16" t="s">
        <v>27</v>
      </c>
      <c r="D16" s="2">
        <v>0</v>
      </c>
      <c r="E16" s="2">
        <v>1.77</v>
      </c>
      <c r="F16" t="s">
        <v>21</v>
      </c>
    </row>
    <row r="17" spans="1:6" x14ac:dyDescent="0.25">
      <c r="A17" t="s">
        <v>11</v>
      </c>
      <c r="B17" t="s">
        <v>12</v>
      </c>
      <c r="C17" t="s">
        <v>25</v>
      </c>
      <c r="D17" s="2">
        <v>0</v>
      </c>
      <c r="E17" s="2">
        <v>40.32</v>
      </c>
      <c r="F17" t="s">
        <v>21</v>
      </c>
    </row>
    <row r="18" spans="1:6" hidden="1" x14ac:dyDescent="0.25">
      <c r="A18" t="s">
        <v>11</v>
      </c>
      <c r="B18" t="s">
        <v>18</v>
      </c>
      <c r="C18" t="s">
        <v>26</v>
      </c>
      <c r="D18" s="2">
        <v>6</v>
      </c>
      <c r="E18" s="2">
        <v>2</v>
      </c>
      <c r="F18" t="s">
        <v>22</v>
      </c>
    </row>
    <row r="19" spans="1:6" hidden="1" x14ac:dyDescent="0.25">
      <c r="A19" t="s">
        <v>11</v>
      </c>
      <c r="B19" t="s">
        <v>19</v>
      </c>
      <c r="C19" t="s">
        <v>27</v>
      </c>
      <c r="D19" s="2">
        <v>0</v>
      </c>
      <c r="E19" s="2">
        <v>1.77</v>
      </c>
      <c r="F19" t="s">
        <v>21</v>
      </c>
    </row>
    <row r="20" spans="1:6" hidden="1" x14ac:dyDescent="0.25">
      <c r="A20" t="s">
        <v>11</v>
      </c>
      <c r="B20" t="s">
        <v>20</v>
      </c>
      <c r="C20" t="s">
        <v>28</v>
      </c>
      <c r="D20" s="2">
        <v>8</v>
      </c>
      <c r="E20" s="2">
        <v>105</v>
      </c>
      <c r="F20" t="s">
        <v>23</v>
      </c>
    </row>
  </sheetData>
  <autoFilter ref="A1:F20" xr:uid="{6A91853E-BC0C-4054-9865-60118E4FDB87}">
    <filterColumn colId="1">
      <filters>
        <filter val="Item A"/>
      </filters>
    </filterColumn>
  </autoFilter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2D7BB8-1668-4F5B-B5B1-FE9BA28F215B}">
  <dimension ref="A1:F242"/>
  <sheetViews>
    <sheetView workbookViewId="0">
      <selection activeCell="D9" sqref="D9"/>
    </sheetView>
  </sheetViews>
  <sheetFormatPr defaultRowHeight="15" x14ac:dyDescent="0.25"/>
  <cols>
    <col min="1" max="1" width="13.28515625" bestFit="1" customWidth="1"/>
    <col min="2" max="2" width="7.140625" bestFit="1" customWidth="1"/>
    <col min="3" max="3" width="22.85546875" bestFit="1" customWidth="1"/>
    <col min="4" max="4" width="16.85546875" bestFit="1" customWidth="1"/>
    <col min="5" max="5" width="15.7109375" bestFit="1" customWidth="1"/>
    <col min="6" max="6" width="16.7109375" bestFit="1" customWidth="1"/>
  </cols>
  <sheetData>
    <row r="1" spans="1:6" x14ac:dyDescent="0.25">
      <c r="A1" t="s">
        <v>0</v>
      </c>
      <c r="B1" t="s">
        <v>2</v>
      </c>
      <c r="C1" t="s">
        <v>4</v>
      </c>
      <c r="D1" t="s">
        <v>7</v>
      </c>
      <c r="E1" t="s">
        <v>5</v>
      </c>
      <c r="F1" t="s">
        <v>6</v>
      </c>
    </row>
    <row r="2" spans="1:6" x14ac:dyDescent="0.25">
      <c r="A2" t="s">
        <v>32</v>
      </c>
      <c r="B2" t="s">
        <v>12</v>
      </c>
      <c r="C2" t="s">
        <v>13</v>
      </c>
      <c r="D2" s="1">
        <v>44928</v>
      </c>
      <c r="E2">
        <v>-12</v>
      </c>
      <c r="F2">
        <f>40.32*E2</f>
        <v>-483.84000000000003</v>
      </c>
    </row>
    <row r="3" spans="1:6" x14ac:dyDescent="0.25">
      <c r="A3" t="s">
        <v>32</v>
      </c>
      <c r="B3" t="s">
        <v>12</v>
      </c>
      <c r="C3" t="s">
        <v>14</v>
      </c>
      <c r="D3" s="1">
        <v>44972</v>
      </c>
      <c r="E3">
        <v>1</v>
      </c>
      <c r="F3">
        <f t="shared" ref="F3:F6" si="0">40.32*E3</f>
        <v>40.32</v>
      </c>
    </row>
    <row r="4" spans="1:6" x14ac:dyDescent="0.25">
      <c r="A4" t="s">
        <v>32</v>
      </c>
      <c r="B4" t="s">
        <v>12</v>
      </c>
      <c r="C4" t="s">
        <v>15</v>
      </c>
      <c r="D4" s="1">
        <v>45049</v>
      </c>
      <c r="E4">
        <v>-2</v>
      </c>
      <c r="F4">
        <f t="shared" si="0"/>
        <v>-80.64</v>
      </c>
    </row>
    <row r="5" spans="1:6" x14ac:dyDescent="0.25">
      <c r="A5" t="s">
        <v>32</v>
      </c>
      <c r="B5" t="s">
        <v>12</v>
      </c>
      <c r="C5" t="s">
        <v>16</v>
      </c>
      <c r="D5" s="1">
        <v>45265</v>
      </c>
      <c r="E5">
        <v>8</v>
      </c>
      <c r="F5">
        <f t="shared" si="0"/>
        <v>322.56</v>
      </c>
    </row>
    <row r="6" spans="1:6" x14ac:dyDescent="0.25">
      <c r="A6" t="s">
        <v>32</v>
      </c>
      <c r="B6" t="s">
        <v>12</v>
      </c>
      <c r="C6" t="s">
        <v>17</v>
      </c>
      <c r="D6" s="1">
        <v>44975</v>
      </c>
      <c r="E6">
        <v>1</v>
      </c>
      <c r="F6">
        <f t="shared" si="0"/>
        <v>40.32</v>
      </c>
    </row>
    <row r="7" spans="1:6" x14ac:dyDescent="0.25">
      <c r="A7" t="s">
        <v>32</v>
      </c>
      <c r="B7" t="s">
        <v>18</v>
      </c>
      <c r="C7" t="s">
        <v>13</v>
      </c>
      <c r="D7" s="1">
        <v>44975</v>
      </c>
      <c r="E7">
        <v>-1</v>
      </c>
      <c r="F7">
        <f>2*E7</f>
        <v>-2</v>
      </c>
    </row>
    <row r="8" spans="1:6" x14ac:dyDescent="0.25">
      <c r="A8" t="s">
        <v>32</v>
      </c>
      <c r="B8" t="s">
        <v>18</v>
      </c>
      <c r="C8" t="s">
        <v>14</v>
      </c>
      <c r="D8" s="1">
        <v>44659</v>
      </c>
      <c r="E8">
        <v>7</v>
      </c>
      <c r="F8">
        <f t="shared" ref="F8:F11" si="1">2*E8</f>
        <v>14</v>
      </c>
    </row>
    <row r="9" spans="1:6" x14ac:dyDescent="0.25">
      <c r="A9" t="s">
        <v>32</v>
      </c>
      <c r="B9" t="s">
        <v>18</v>
      </c>
      <c r="C9" t="s">
        <v>15</v>
      </c>
      <c r="D9" s="1">
        <v>45025</v>
      </c>
      <c r="E9">
        <v>-1</v>
      </c>
      <c r="F9">
        <f t="shared" si="1"/>
        <v>-2</v>
      </c>
    </row>
    <row r="10" spans="1:6" x14ac:dyDescent="0.25">
      <c r="A10" t="s">
        <v>32</v>
      </c>
      <c r="B10" t="s">
        <v>18</v>
      </c>
      <c r="C10" t="s">
        <v>16</v>
      </c>
      <c r="D10" s="1">
        <v>45238</v>
      </c>
      <c r="E10">
        <v>-1</v>
      </c>
      <c r="F10">
        <f t="shared" si="1"/>
        <v>-2</v>
      </c>
    </row>
    <row r="11" spans="1:6" x14ac:dyDescent="0.25">
      <c r="A11" t="s">
        <v>32</v>
      </c>
      <c r="B11" t="s">
        <v>18</v>
      </c>
      <c r="C11" t="s">
        <v>17</v>
      </c>
      <c r="D11" s="1">
        <v>44959</v>
      </c>
      <c r="E11">
        <v>7</v>
      </c>
      <c r="F11">
        <f t="shared" si="1"/>
        <v>14</v>
      </c>
    </row>
    <row r="12" spans="1:6" x14ac:dyDescent="0.25">
      <c r="A12" t="s">
        <v>32</v>
      </c>
      <c r="B12" t="s">
        <v>19</v>
      </c>
      <c r="C12" t="s">
        <v>13</v>
      </c>
      <c r="D12" s="1">
        <v>45024</v>
      </c>
      <c r="E12">
        <v>-2</v>
      </c>
      <c r="F12">
        <f>1.77*E12</f>
        <v>-3.54</v>
      </c>
    </row>
    <row r="13" spans="1:6" x14ac:dyDescent="0.25">
      <c r="A13" t="s">
        <v>32</v>
      </c>
      <c r="B13" t="s">
        <v>19</v>
      </c>
      <c r="C13" t="s">
        <v>14</v>
      </c>
      <c r="D13" s="1">
        <v>45205</v>
      </c>
      <c r="E13">
        <v>3</v>
      </c>
      <c r="F13">
        <f t="shared" ref="F13:F16" si="2">1.77*E13</f>
        <v>5.3100000000000005</v>
      </c>
    </row>
    <row r="14" spans="1:6" x14ac:dyDescent="0.25">
      <c r="A14" t="s">
        <v>32</v>
      </c>
      <c r="B14" t="s">
        <v>19</v>
      </c>
      <c r="C14" t="s">
        <v>15</v>
      </c>
      <c r="D14" s="1">
        <v>44927</v>
      </c>
      <c r="E14">
        <v>-7</v>
      </c>
      <c r="F14">
        <f t="shared" si="2"/>
        <v>-12.39</v>
      </c>
    </row>
    <row r="15" spans="1:6" x14ac:dyDescent="0.25">
      <c r="A15" t="s">
        <v>32</v>
      </c>
      <c r="B15" t="s">
        <v>19</v>
      </c>
      <c r="C15" t="s">
        <v>16</v>
      </c>
      <c r="D15" s="1">
        <v>44975</v>
      </c>
      <c r="E15">
        <v>2</v>
      </c>
      <c r="F15">
        <f t="shared" si="2"/>
        <v>3.54</v>
      </c>
    </row>
    <row r="16" spans="1:6" x14ac:dyDescent="0.25">
      <c r="A16" t="s">
        <v>32</v>
      </c>
      <c r="B16" t="s">
        <v>19</v>
      </c>
      <c r="C16" t="s">
        <v>17</v>
      </c>
      <c r="D16" s="1">
        <v>44976</v>
      </c>
      <c r="E16">
        <v>12</v>
      </c>
      <c r="F16">
        <f t="shared" si="2"/>
        <v>21.240000000000002</v>
      </c>
    </row>
    <row r="17" spans="1:6" x14ac:dyDescent="0.25">
      <c r="A17" t="s">
        <v>32</v>
      </c>
      <c r="B17" t="s">
        <v>20</v>
      </c>
      <c r="C17" t="s">
        <v>13</v>
      </c>
      <c r="D17" s="1">
        <v>45159</v>
      </c>
      <c r="E17">
        <v>-4</v>
      </c>
      <c r="F17">
        <f>105*E17</f>
        <v>-420</v>
      </c>
    </row>
    <row r="18" spans="1:6" x14ac:dyDescent="0.25">
      <c r="A18" t="s">
        <v>32</v>
      </c>
      <c r="B18" t="s">
        <v>20</v>
      </c>
      <c r="C18" t="s">
        <v>14</v>
      </c>
      <c r="D18" s="1">
        <v>45089</v>
      </c>
      <c r="E18">
        <v>2</v>
      </c>
      <c r="F18">
        <f t="shared" ref="F18:F21" si="3">105*E18</f>
        <v>210</v>
      </c>
    </row>
    <row r="19" spans="1:6" x14ac:dyDescent="0.25">
      <c r="A19" t="s">
        <v>32</v>
      </c>
      <c r="B19" t="s">
        <v>20</v>
      </c>
      <c r="C19" t="s">
        <v>15</v>
      </c>
      <c r="D19" s="1">
        <v>45095</v>
      </c>
      <c r="E19">
        <v>-1</v>
      </c>
      <c r="F19">
        <f t="shared" si="3"/>
        <v>-105</v>
      </c>
    </row>
    <row r="20" spans="1:6" x14ac:dyDescent="0.25">
      <c r="A20" t="s">
        <v>32</v>
      </c>
      <c r="B20" t="s">
        <v>20</v>
      </c>
      <c r="C20" t="s">
        <v>16</v>
      </c>
      <c r="D20" s="1">
        <v>45122</v>
      </c>
      <c r="E20">
        <v>2</v>
      </c>
      <c r="F20">
        <f t="shared" si="3"/>
        <v>210</v>
      </c>
    </row>
    <row r="21" spans="1:6" x14ac:dyDescent="0.25">
      <c r="A21" t="s">
        <v>32</v>
      </c>
      <c r="B21" t="s">
        <v>20</v>
      </c>
      <c r="C21" t="s">
        <v>17</v>
      </c>
      <c r="D21" s="1">
        <v>45056</v>
      </c>
      <c r="E21">
        <v>5</v>
      </c>
      <c r="F21">
        <f t="shared" si="3"/>
        <v>525</v>
      </c>
    </row>
    <row r="22" spans="1:6" x14ac:dyDescent="0.25">
      <c r="A22" t="s">
        <v>32</v>
      </c>
      <c r="B22" t="s">
        <v>12</v>
      </c>
      <c r="C22" t="s">
        <v>13</v>
      </c>
      <c r="D22" s="1">
        <v>44966</v>
      </c>
      <c r="E22">
        <v>-3</v>
      </c>
      <c r="F22">
        <f t="shared" ref="F22:F26" si="4">40.32*E22</f>
        <v>-120.96000000000001</v>
      </c>
    </row>
    <row r="23" spans="1:6" x14ac:dyDescent="0.25">
      <c r="A23" t="s">
        <v>32</v>
      </c>
      <c r="B23" t="s">
        <v>12</v>
      </c>
      <c r="C23" t="s">
        <v>14</v>
      </c>
      <c r="D23" s="1">
        <v>44941</v>
      </c>
      <c r="E23">
        <v>9</v>
      </c>
      <c r="F23">
        <f t="shared" si="4"/>
        <v>362.88</v>
      </c>
    </row>
    <row r="24" spans="1:6" x14ac:dyDescent="0.25">
      <c r="A24" t="s">
        <v>32</v>
      </c>
      <c r="B24" t="s">
        <v>12</v>
      </c>
      <c r="C24" t="s">
        <v>15</v>
      </c>
      <c r="D24" s="1">
        <v>44944</v>
      </c>
      <c r="E24">
        <v>-10</v>
      </c>
      <c r="F24">
        <f t="shared" si="4"/>
        <v>-403.2</v>
      </c>
    </row>
    <row r="25" spans="1:6" x14ac:dyDescent="0.25">
      <c r="A25" t="s">
        <v>32</v>
      </c>
      <c r="B25" t="s">
        <v>12</v>
      </c>
      <c r="C25" t="s">
        <v>16</v>
      </c>
      <c r="D25" s="1">
        <v>44945</v>
      </c>
      <c r="E25">
        <v>-3</v>
      </c>
      <c r="F25">
        <f t="shared" si="4"/>
        <v>-120.96000000000001</v>
      </c>
    </row>
    <row r="26" spans="1:6" x14ac:dyDescent="0.25">
      <c r="A26" t="s">
        <v>32</v>
      </c>
      <c r="B26" t="s">
        <v>12</v>
      </c>
      <c r="C26" t="s">
        <v>17</v>
      </c>
      <c r="D26" s="1">
        <v>45034</v>
      </c>
      <c r="E26">
        <v>3</v>
      </c>
      <c r="F26">
        <f t="shared" si="4"/>
        <v>120.96000000000001</v>
      </c>
    </row>
    <row r="27" spans="1:6" x14ac:dyDescent="0.25">
      <c r="A27" t="s">
        <v>32</v>
      </c>
      <c r="B27" t="s">
        <v>18</v>
      </c>
      <c r="C27" t="s">
        <v>13</v>
      </c>
      <c r="D27" s="1">
        <v>44997</v>
      </c>
      <c r="E27">
        <v>-9</v>
      </c>
      <c r="F27">
        <f t="shared" ref="F27:F31" si="5">2*E27</f>
        <v>-18</v>
      </c>
    </row>
    <row r="28" spans="1:6" x14ac:dyDescent="0.25">
      <c r="A28" t="s">
        <v>32</v>
      </c>
      <c r="B28" t="s">
        <v>18</v>
      </c>
      <c r="C28" t="s">
        <v>14</v>
      </c>
      <c r="D28" s="1">
        <v>44935</v>
      </c>
      <c r="E28">
        <v>27</v>
      </c>
      <c r="F28">
        <f t="shared" si="5"/>
        <v>54</v>
      </c>
    </row>
    <row r="29" spans="1:6" x14ac:dyDescent="0.25">
      <c r="A29" t="s">
        <v>32</v>
      </c>
      <c r="B29" t="s">
        <v>18</v>
      </c>
      <c r="C29" t="s">
        <v>15</v>
      </c>
      <c r="D29" s="1">
        <v>44965</v>
      </c>
      <c r="E29">
        <v>-9</v>
      </c>
      <c r="F29">
        <f t="shared" si="5"/>
        <v>-18</v>
      </c>
    </row>
    <row r="30" spans="1:6" x14ac:dyDescent="0.25">
      <c r="A30" t="s">
        <v>32</v>
      </c>
      <c r="B30" t="s">
        <v>18</v>
      </c>
      <c r="C30" t="s">
        <v>16</v>
      </c>
      <c r="D30" s="1">
        <v>44997</v>
      </c>
      <c r="E30">
        <v>-7</v>
      </c>
      <c r="F30">
        <f t="shared" si="5"/>
        <v>-14</v>
      </c>
    </row>
    <row r="31" spans="1:6" x14ac:dyDescent="0.25">
      <c r="A31" t="s">
        <v>32</v>
      </c>
      <c r="B31" t="s">
        <v>18</v>
      </c>
      <c r="C31" t="s">
        <v>17</v>
      </c>
      <c r="D31" s="1">
        <v>45000</v>
      </c>
      <c r="E31">
        <v>2</v>
      </c>
      <c r="F31">
        <f t="shared" si="5"/>
        <v>4</v>
      </c>
    </row>
    <row r="32" spans="1:6" x14ac:dyDescent="0.25">
      <c r="A32" t="s">
        <v>32</v>
      </c>
      <c r="B32" t="s">
        <v>19</v>
      </c>
      <c r="C32" t="s">
        <v>13</v>
      </c>
      <c r="D32" s="1">
        <v>45000</v>
      </c>
      <c r="E32">
        <v>-15</v>
      </c>
      <c r="F32">
        <f t="shared" ref="F32:F36" si="6">1.77*E32</f>
        <v>-26.55</v>
      </c>
    </row>
    <row r="33" spans="1:6" x14ac:dyDescent="0.25">
      <c r="A33" t="s">
        <v>32</v>
      </c>
      <c r="B33" t="s">
        <v>19</v>
      </c>
      <c r="C33" t="s">
        <v>14</v>
      </c>
      <c r="D33" s="1">
        <v>45058</v>
      </c>
      <c r="E33">
        <v>6</v>
      </c>
      <c r="F33">
        <f t="shared" si="6"/>
        <v>10.620000000000001</v>
      </c>
    </row>
    <row r="34" spans="1:6" x14ac:dyDescent="0.25">
      <c r="A34" t="s">
        <v>32</v>
      </c>
      <c r="B34" t="s">
        <v>19</v>
      </c>
      <c r="C34" t="s">
        <v>15</v>
      </c>
      <c r="D34" s="1">
        <v>45054</v>
      </c>
      <c r="E34">
        <v>-25</v>
      </c>
      <c r="F34">
        <f t="shared" si="6"/>
        <v>-44.25</v>
      </c>
    </row>
    <row r="35" spans="1:6" x14ac:dyDescent="0.25">
      <c r="A35" t="s">
        <v>32</v>
      </c>
      <c r="B35" t="s">
        <v>19</v>
      </c>
      <c r="C35" t="s">
        <v>16</v>
      </c>
      <c r="D35" s="1">
        <v>45055</v>
      </c>
      <c r="E35">
        <v>1</v>
      </c>
      <c r="F35">
        <f t="shared" si="6"/>
        <v>1.77</v>
      </c>
    </row>
    <row r="36" spans="1:6" x14ac:dyDescent="0.25">
      <c r="A36" t="s">
        <v>32</v>
      </c>
      <c r="B36" t="s">
        <v>19</v>
      </c>
      <c r="C36" t="s">
        <v>17</v>
      </c>
      <c r="D36" s="1">
        <v>45024</v>
      </c>
      <c r="E36">
        <v>10</v>
      </c>
      <c r="F36">
        <f t="shared" si="6"/>
        <v>17.7</v>
      </c>
    </row>
    <row r="37" spans="1:6" x14ac:dyDescent="0.25">
      <c r="A37" t="s">
        <v>32</v>
      </c>
      <c r="B37" t="s">
        <v>20</v>
      </c>
      <c r="C37" t="s">
        <v>13</v>
      </c>
      <c r="D37" s="1">
        <v>44990</v>
      </c>
      <c r="E37">
        <v>-12</v>
      </c>
      <c r="F37">
        <f t="shared" ref="F37:F41" si="7">105*E37</f>
        <v>-1260</v>
      </c>
    </row>
    <row r="38" spans="1:6" x14ac:dyDescent="0.25">
      <c r="A38" t="s">
        <v>32</v>
      </c>
      <c r="B38" t="s">
        <v>20</v>
      </c>
      <c r="C38" t="s">
        <v>14</v>
      </c>
      <c r="D38" s="1">
        <v>44985</v>
      </c>
      <c r="E38">
        <v>5</v>
      </c>
      <c r="F38">
        <f t="shared" si="7"/>
        <v>525</v>
      </c>
    </row>
    <row r="39" spans="1:6" x14ac:dyDescent="0.25">
      <c r="A39" t="s">
        <v>32</v>
      </c>
      <c r="B39" t="s">
        <v>20</v>
      </c>
      <c r="C39" t="s">
        <v>15</v>
      </c>
      <c r="D39" s="1">
        <v>44965</v>
      </c>
      <c r="E39">
        <v>-1</v>
      </c>
      <c r="F39">
        <f t="shared" si="7"/>
        <v>-105</v>
      </c>
    </row>
    <row r="40" spans="1:6" x14ac:dyDescent="0.25">
      <c r="A40" t="s">
        <v>32</v>
      </c>
      <c r="B40" t="s">
        <v>20</v>
      </c>
      <c r="C40" t="s">
        <v>16</v>
      </c>
      <c r="D40" s="1">
        <v>45028</v>
      </c>
      <c r="E40">
        <v>4</v>
      </c>
      <c r="F40">
        <f t="shared" si="7"/>
        <v>420</v>
      </c>
    </row>
    <row r="41" spans="1:6" x14ac:dyDescent="0.25">
      <c r="A41" t="s">
        <v>32</v>
      </c>
      <c r="B41" t="s">
        <v>20</v>
      </c>
      <c r="C41" t="s">
        <v>17</v>
      </c>
      <c r="D41" s="1">
        <v>44967</v>
      </c>
      <c r="E41">
        <v>11</v>
      </c>
      <c r="F41">
        <f t="shared" si="7"/>
        <v>1155</v>
      </c>
    </row>
    <row r="42" spans="1:6" x14ac:dyDescent="0.25">
      <c r="A42" t="s">
        <v>32</v>
      </c>
      <c r="B42" t="s">
        <v>12</v>
      </c>
      <c r="C42" t="s">
        <v>13</v>
      </c>
      <c r="D42" s="1">
        <v>45084</v>
      </c>
      <c r="E42">
        <v>-11</v>
      </c>
      <c r="F42">
        <f t="shared" ref="F42:F46" si="8">40.32*E42</f>
        <v>-443.52</v>
      </c>
    </row>
    <row r="43" spans="1:6" x14ac:dyDescent="0.25">
      <c r="A43" t="s">
        <v>32</v>
      </c>
      <c r="B43" t="s">
        <v>12</v>
      </c>
      <c r="C43" t="s">
        <v>14</v>
      </c>
      <c r="D43" s="1">
        <v>45085</v>
      </c>
      <c r="E43">
        <v>1</v>
      </c>
      <c r="F43">
        <f t="shared" si="8"/>
        <v>40.32</v>
      </c>
    </row>
    <row r="44" spans="1:6" x14ac:dyDescent="0.25">
      <c r="A44" t="s">
        <v>32</v>
      </c>
      <c r="B44" t="s">
        <v>12</v>
      </c>
      <c r="C44" t="s">
        <v>15</v>
      </c>
      <c r="D44" s="1">
        <v>45064</v>
      </c>
      <c r="E44">
        <v>-8</v>
      </c>
      <c r="F44">
        <f t="shared" si="8"/>
        <v>-322.56</v>
      </c>
    </row>
    <row r="45" spans="1:6" x14ac:dyDescent="0.25">
      <c r="A45" t="s">
        <v>32</v>
      </c>
      <c r="B45" t="s">
        <v>12</v>
      </c>
      <c r="C45" t="s">
        <v>16</v>
      </c>
      <c r="D45" s="1">
        <v>45043</v>
      </c>
      <c r="E45">
        <v>1</v>
      </c>
      <c r="F45">
        <f t="shared" si="8"/>
        <v>40.32</v>
      </c>
    </row>
    <row r="46" spans="1:6" x14ac:dyDescent="0.25">
      <c r="A46" t="s">
        <v>32</v>
      </c>
      <c r="B46" t="s">
        <v>12</v>
      </c>
      <c r="C46" t="s">
        <v>17</v>
      </c>
      <c r="D46" s="1">
        <v>45034</v>
      </c>
      <c r="E46">
        <v>3</v>
      </c>
      <c r="F46">
        <f t="shared" si="8"/>
        <v>120.96000000000001</v>
      </c>
    </row>
    <row r="47" spans="1:6" x14ac:dyDescent="0.25">
      <c r="A47" t="s">
        <v>32</v>
      </c>
      <c r="B47" t="s">
        <v>18</v>
      </c>
      <c r="C47" t="s">
        <v>13</v>
      </c>
      <c r="D47" s="1">
        <v>44998</v>
      </c>
      <c r="E47">
        <v>-8</v>
      </c>
      <c r="F47">
        <f t="shared" ref="F47:F51" si="9">2*E47</f>
        <v>-16</v>
      </c>
    </row>
    <row r="48" spans="1:6" x14ac:dyDescent="0.25">
      <c r="A48" t="s">
        <v>32</v>
      </c>
      <c r="B48" t="s">
        <v>18</v>
      </c>
      <c r="C48" t="s">
        <v>14</v>
      </c>
      <c r="D48" s="1">
        <v>45003</v>
      </c>
      <c r="E48">
        <v>18</v>
      </c>
      <c r="F48">
        <f t="shared" si="9"/>
        <v>36</v>
      </c>
    </row>
    <row r="49" spans="1:6" x14ac:dyDescent="0.25">
      <c r="A49" t="s">
        <v>32</v>
      </c>
      <c r="B49" t="s">
        <v>18</v>
      </c>
      <c r="C49" t="s">
        <v>15</v>
      </c>
      <c r="D49" s="1">
        <v>45018</v>
      </c>
      <c r="E49">
        <v>-4</v>
      </c>
      <c r="F49">
        <f t="shared" si="9"/>
        <v>-8</v>
      </c>
    </row>
    <row r="50" spans="1:6" x14ac:dyDescent="0.25">
      <c r="A50" t="s">
        <v>32</v>
      </c>
      <c r="B50" t="s">
        <v>18</v>
      </c>
      <c r="C50" t="s">
        <v>16</v>
      </c>
      <c r="D50" s="1">
        <v>45034</v>
      </c>
      <c r="E50">
        <v>-2</v>
      </c>
      <c r="F50">
        <f t="shared" si="9"/>
        <v>-4</v>
      </c>
    </row>
    <row r="51" spans="1:6" x14ac:dyDescent="0.25">
      <c r="A51" t="s">
        <v>32</v>
      </c>
      <c r="B51" t="s">
        <v>18</v>
      </c>
      <c r="C51" t="s">
        <v>17</v>
      </c>
      <c r="D51" s="1">
        <v>45028</v>
      </c>
      <c r="E51">
        <v>8</v>
      </c>
      <c r="F51">
        <f t="shared" si="9"/>
        <v>16</v>
      </c>
    </row>
    <row r="52" spans="1:6" x14ac:dyDescent="0.25">
      <c r="A52" t="s">
        <v>32</v>
      </c>
      <c r="B52" t="s">
        <v>19</v>
      </c>
      <c r="C52" t="s">
        <v>13</v>
      </c>
      <c r="D52" s="1">
        <v>44953</v>
      </c>
      <c r="E52">
        <v>-5</v>
      </c>
      <c r="F52">
        <f t="shared" ref="F52:F56" si="10">1.77*E52</f>
        <v>-8.85</v>
      </c>
    </row>
    <row r="53" spans="1:6" x14ac:dyDescent="0.25">
      <c r="A53" t="s">
        <v>32</v>
      </c>
      <c r="B53" t="s">
        <v>19</v>
      </c>
      <c r="C53" t="s">
        <v>14</v>
      </c>
      <c r="D53" s="1">
        <v>44950</v>
      </c>
      <c r="E53">
        <v>2</v>
      </c>
      <c r="F53">
        <f t="shared" si="10"/>
        <v>3.54</v>
      </c>
    </row>
    <row r="54" spans="1:6" x14ac:dyDescent="0.25">
      <c r="A54" t="s">
        <v>32</v>
      </c>
      <c r="B54" t="s">
        <v>19</v>
      </c>
      <c r="C54" t="s">
        <v>15</v>
      </c>
      <c r="D54" s="1">
        <v>44927</v>
      </c>
      <c r="E54">
        <v>-2</v>
      </c>
      <c r="F54">
        <f t="shared" si="10"/>
        <v>-3.54</v>
      </c>
    </row>
    <row r="55" spans="1:6" x14ac:dyDescent="0.25">
      <c r="A55" t="s">
        <v>32</v>
      </c>
      <c r="B55" t="s">
        <v>19</v>
      </c>
      <c r="C55" t="s">
        <v>16</v>
      </c>
      <c r="D55" s="1">
        <v>44986</v>
      </c>
      <c r="E55">
        <v>-1</v>
      </c>
      <c r="F55">
        <f t="shared" si="10"/>
        <v>-1.77</v>
      </c>
    </row>
    <row r="56" spans="1:6" x14ac:dyDescent="0.25">
      <c r="A56" t="s">
        <v>32</v>
      </c>
      <c r="B56" t="s">
        <v>19</v>
      </c>
      <c r="C56" t="s">
        <v>17</v>
      </c>
      <c r="D56" s="1">
        <v>45003</v>
      </c>
      <c r="E56">
        <v>9</v>
      </c>
      <c r="F56">
        <f t="shared" si="10"/>
        <v>15.93</v>
      </c>
    </row>
    <row r="57" spans="1:6" x14ac:dyDescent="0.25">
      <c r="A57" t="s">
        <v>32</v>
      </c>
      <c r="B57" t="s">
        <v>20</v>
      </c>
      <c r="C57" t="s">
        <v>13</v>
      </c>
      <c r="D57" s="1">
        <v>45104</v>
      </c>
      <c r="E57">
        <v>-9</v>
      </c>
      <c r="F57">
        <f t="shared" ref="F57:F61" si="11">105*E57</f>
        <v>-945</v>
      </c>
    </row>
    <row r="58" spans="1:6" x14ac:dyDescent="0.25">
      <c r="A58" t="s">
        <v>32</v>
      </c>
      <c r="B58" t="s">
        <v>20</v>
      </c>
      <c r="C58" t="s">
        <v>14</v>
      </c>
      <c r="D58" s="1">
        <v>44975</v>
      </c>
      <c r="E58">
        <v>2</v>
      </c>
      <c r="F58">
        <f t="shared" si="11"/>
        <v>210</v>
      </c>
    </row>
    <row r="59" spans="1:6" x14ac:dyDescent="0.25">
      <c r="A59" t="s">
        <v>32</v>
      </c>
      <c r="B59" t="s">
        <v>20</v>
      </c>
      <c r="C59" t="s">
        <v>15</v>
      </c>
      <c r="D59" s="1">
        <v>44985</v>
      </c>
      <c r="E59">
        <v>-1</v>
      </c>
      <c r="F59">
        <f t="shared" si="11"/>
        <v>-105</v>
      </c>
    </row>
    <row r="60" spans="1:6" x14ac:dyDescent="0.25">
      <c r="A60" t="s">
        <v>32</v>
      </c>
      <c r="B60" t="s">
        <v>20</v>
      </c>
      <c r="C60" t="s">
        <v>16</v>
      </c>
      <c r="D60" s="1">
        <v>44954</v>
      </c>
      <c r="E60">
        <v>-10</v>
      </c>
      <c r="F60">
        <f t="shared" si="11"/>
        <v>-1050</v>
      </c>
    </row>
    <row r="61" spans="1:6" x14ac:dyDescent="0.25">
      <c r="A61" t="s">
        <v>32</v>
      </c>
      <c r="B61" t="s">
        <v>20</v>
      </c>
      <c r="C61" t="s">
        <v>17</v>
      </c>
      <c r="D61" s="1">
        <v>44944</v>
      </c>
      <c r="E61">
        <v>7</v>
      </c>
      <c r="F61">
        <f t="shared" si="11"/>
        <v>735</v>
      </c>
    </row>
    <row r="62" spans="1:6" x14ac:dyDescent="0.25">
      <c r="A62" t="s">
        <v>32</v>
      </c>
      <c r="B62" t="s">
        <v>12</v>
      </c>
      <c r="C62" t="s">
        <v>13</v>
      </c>
      <c r="D62" s="1">
        <v>45083</v>
      </c>
      <c r="E62">
        <v>-7</v>
      </c>
      <c r="F62">
        <f t="shared" ref="F62:F66" si="12">40.32*E62</f>
        <v>-282.24</v>
      </c>
    </row>
    <row r="63" spans="1:6" x14ac:dyDescent="0.25">
      <c r="A63" t="s">
        <v>32</v>
      </c>
      <c r="B63" t="s">
        <v>12</v>
      </c>
      <c r="C63" t="s">
        <v>14</v>
      </c>
      <c r="D63" s="1">
        <v>45064</v>
      </c>
      <c r="E63">
        <v>8</v>
      </c>
      <c r="F63">
        <f t="shared" si="12"/>
        <v>322.56</v>
      </c>
    </row>
    <row r="64" spans="1:6" x14ac:dyDescent="0.25">
      <c r="A64" t="s">
        <v>32</v>
      </c>
      <c r="B64" t="s">
        <v>12</v>
      </c>
      <c r="C64" t="s">
        <v>15</v>
      </c>
      <c r="D64" s="1">
        <v>45070</v>
      </c>
      <c r="E64">
        <v>-1</v>
      </c>
      <c r="F64">
        <f t="shared" si="12"/>
        <v>-40.32</v>
      </c>
    </row>
    <row r="65" spans="1:6" x14ac:dyDescent="0.25">
      <c r="A65" t="s">
        <v>32</v>
      </c>
      <c r="B65" t="s">
        <v>12</v>
      </c>
      <c r="C65" t="s">
        <v>16</v>
      </c>
      <c r="D65" s="1">
        <v>45058</v>
      </c>
      <c r="E65">
        <v>-3</v>
      </c>
      <c r="F65">
        <f t="shared" si="12"/>
        <v>-120.96000000000001</v>
      </c>
    </row>
    <row r="66" spans="1:6" x14ac:dyDescent="0.25">
      <c r="A66" t="s">
        <v>32</v>
      </c>
      <c r="B66" t="s">
        <v>12</v>
      </c>
      <c r="C66" t="s">
        <v>17</v>
      </c>
      <c r="D66" s="1">
        <v>45024</v>
      </c>
      <c r="E66">
        <v>2</v>
      </c>
      <c r="F66">
        <f t="shared" si="12"/>
        <v>80.64</v>
      </c>
    </row>
    <row r="67" spans="1:6" x14ac:dyDescent="0.25">
      <c r="A67" t="s">
        <v>32</v>
      </c>
      <c r="B67" t="s">
        <v>18</v>
      </c>
      <c r="C67" t="s">
        <v>13</v>
      </c>
      <c r="D67" s="1">
        <v>45050</v>
      </c>
      <c r="E67">
        <v>-8</v>
      </c>
      <c r="F67">
        <f t="shared" ref="F67:F71" si="13">2*E67</f>
        <v>-16</v>
      </c>
    </row>
    <row r="68" spans="1:6" x14ac:dyDescent="0.25">
      <c r="A68" t="s">
        <v>32</v>
      </c>
      <c r="B68" t="s">
        <v>18</v>
      </c>
      <c r="C68" t="s">
        <v>14</v>
      </c>
      <c r="D68" s="1">
        <v>45083</v>
      </c>
      <c r="E68">
        <v>9</v>
      </c>
      <c r="F68">
        <f t="shared" si="13"/>
        <v>18</v>
      </c>
    </row>
    <row r="69" spans="1:6" x14ac:dyDescent="0.25">
      <c r="A69" t="s">
        <v>32</v>
      </c>
      <c r="B69" t="s">
        <v>18</v>
      </c>
      <c r="C69" t="s">
        <v>15</v>
      </c>
      <c r="D69" s="1">
        <v>45082</v>
      </c>
      <c r="E69">
        <v>-8</v>
      </c>
      <c r="F69">
        <f t="shared" si="13"/>
        <v>-16</v>
      </c>
    </row>
    <row r="70" spans="1:6" x14ac:dyDescent="0.25">
      <c r="A70" t="s">
        <v>32</v>
      </c>
      <c r="B70" t="s">
        <v>18</v>
      </c>
      <c r="C70" t="s">
        <v>16</v>
      </c>
      <c r="D70" s="1">
        <v>45024</v>
      </c>
      <c r="E70">
        <v>-7</v>
      </c>
      <c r="F70">
        <f t="shared" si="13"/>
        <v>-14</v>
      </c>
    </row>
    <row r="71" spans="1:6" x14ac:dyDescent="0.25">
      <c r="A71" t="s">
        <v>32</v>
      </c>
      <c r="B71" t="s">
        <v>18</v>
      </c>
      <c r="C71" t="s">
        <v>17</v>
      </c>
      <c r="D71" s="1">
        <v>45058</v>
      </c>
      <c r="E71">
        <v>2</v>
      </c>
      <c r="F71">
        <f t="shared" si="13"/>
        <v>4</v>
      </c>
    </row>
    <row r="72" spans="1:6" x14ac:dyDescent="0.25">
      <c r="A72" t="s">
        <v>32</v>
      </c>
      <c r="B72" t="s">
        <v>19</v>
      </c>
      <c r="C72" t="s">
        <v>13</v>
      </c>
      <c r="D72" s="1">
        <v>45034</v>
      </c>
      <c r="E72">
        <v>-6</v>
      </c>
      <c r="F72">
        <f t="shared" ref="F72:F76" si="14">1.77*E72</f>
        <v>-10.620000000000001</v>
      </c>
    </row>
    <row r="73" spans="1:6" x14ac:dyDescent="0.25">
      <c r="A73" t="s">
        <v>32</v>
      </c>
      <c r="B73" t="s">
        <v>19</v>
      </c>
      <c r="C73" t="s">
        <v>14</v>
      </c>
      <c r="D73" s="1">
        <v>44959</v>
      </c>
      <c r="E73">
        <v>2</v>
      </c>
      <c r="F73">
        <f t="shared" si="14"/>
        <v>3.54</v>
      </c>
    </row>
    <row r="74" spans="1:6" x14ac:dyDescent="0.25">
      <c r="A74" t="s">
        <v>32</v>
      </c>
      <c r="B74" t="s">
        <v>19</v>
      </c>
      <c r="C74" t="s">
        <v>15</v>
      </c>
      <c r="D74" s="1">
        <v>44988</v>
      </c>
      <c r="E74">
        <v>-4</v>
      </c>
      <c r="F74">
        <f t="shared" si="14"/>
        <v>-7.08</v>
      </c>
    </row>
    <row r="75" spans="1:6" x14ac:dyDescent="0.25">
      <c r="A75" t="s">
        <v>32</v>
      </c>
      <c r="B75" t="s">
        <v>19</v>
      </c>
      <c r="C75" t="s">
        <v>16</v>
      </c>
      <c r="D75" s="1">
        <v>45019</v>
      </c>
      <c r="E75">
        <v>-6</v>
      </c>
      <c r="F75">
        <f t="shared" si="14"/>
        <v>-10.620000000000001</v>
      </c>
    </row>
    <row r="76" spans="1:6" x14ac:dyDescent="0.25">
      <c r="A76" t="s">
        <v>32</v>
      </c>
      <c r="B76" t="s">
        <v>19</v>
      </c>
      <c r="C76" t="s">
        <v>17</v>
      </c>
      <c r="D76" s="1">
        <v>45085</v>
      </c>
      <c r="E76">
        <v>1</v>
      </c>
      <c r="F76">
        <f t="shared" si="14"/>
        <v>1.77</v>
      </c>
    </row>
    <row r="77" spans="1:6" x14ac:dyDescent="0.25">
      <c r="A77" t="s">
        <v>32</v>
      </c>
      <c r="B77" t="s">
        <v>20</v>
      </c>
      <c r="C77" t="s">
        <v>13</v>
      </c>
      <c r="D77" s="1">
        <v>45047</v>
      </c>
      <c r="E77">
        <v>-2</v>
      </c>
      <c r="F77">
        <f t="shared" ref="F77:F81" si="15">105*E77</f>
        <v>-210</v>
      </c>
    </row>
    <row r="78" spans="1:6" x14ac:dyDescent="0.25">
      <c r="A78" t="s">
        <v>32</v>
      </c>
      <c r="B78" t="s">
        <v>20</v>
      </c>
      <c r="C78" t="s">
        <v>14</v>
      </c>
      <c r="D78" s="1">
        <v>45047</v>
      </c>
      <c r="E78">
        <v>1</v>
      </c>
      <c r="F78">
        <f t="shared" si="15"/>
        <v>105</v>
      </c>
    </row>
    <row r="79" spans="1:6" x14ac:dyDescent="0.25">
      <c r="A79" t="s">
        <v>32</v>
      </c>
      <c r="B79" t="s">
        <v>20</v>
      </c>
      <c r="C79" t="s">
        <v>15</v>
      </c>
      <c r="D79" s="1">
        <v>45047</v>
      </c>
      <c r="E79">
        <v>-3</v>
      </c>
      <c r="F79">
        <f t="shared" si="15"/>
        <v>-315</v>
      </c>
    </row>
    <row r="80" spans="1:6" x14ac:dyDescent="0.25">
      <c r="A80" t="s">
        <v>32</v>
      </c>
      <c r="B80" t="s">
        <v>20</v>
      </c>
      <c r="C80" t="s">
        <v>16</v>
      </c>
      <c r="D80" s="1">
        <v>45085</v>
      </c>
      <c r="E80">
        <v>-5</v>
      </c>
      <c r="F80">
        <f t="shared" si="15"/>
        <v>-525</v>
      </c>
    </row>
    <row r="81" spans="1:6" x14ac:dyDescent="0.25">
      <c r="A81" t="s">
        <v>32</v>
      </c>
      <c r="B81" t="s">
        <v>20</v>
      </c>
      <c r="C81" t="s">
        <v>17</v>
      </c>
      <c r="D81" s="1">
        <v>45086</v>
      </c>
      <c r="E81">
        <v>15</v>
      </c>
      <c r="F81">
        <f t="shared" si="15"/>
        <v>1575</v>
      </c>
    </row>
    <row r="82" spans="1:6" x14ac:dyDescent="0.25">
      <c r="A82" t="s">
        <v>8</v>
      </c>
      <c r="B82" t="s">
        <v>12</v>
      </c>
      <c r="C82" t="s">
        <v>13</v>
      </c>
      <c r="D82" s="1">
        <v>44951</v>
      </c>
      <c r="E82">
        <v>-3</v>
      </c>
      <c r="F82">
        <f t="shared" ref="F82:F86" si="16">40.32*E82</f>
        <v>-120.96000000000001</v>
      </c>
    </row>
    <row r="83" spans="1:6" x14ac:dyDescent="0.25">
      <c r="A83" t="s">
        <v>8</v>
      </c>
      <c r="B83" t="s">
        <v>12</v>
      </c>
      <c r="C83" t="s">
        <v>14</v>
      </c>
      <c r="D83" s="1">
        <v>44928</v>
      </c>
      <c r="E83">
        <v>2</v>
      </c>
      <c r="F83">
        <f t="shared" si="16"/>
        <v>80.64</v>
      </c>
    </row>
    <row r="84" spans="1:6" x14ac:dyDescent="0.25">
      <c r="A84" t="s">
        <v>8</v>
      </c>
      <c r="B84" t="s">
        <v>12</v>
      </c>
      <c r="C84" t="s">
        <v>15</v>
      </c>
      <c r="D84" s="1">
        <v>44987</v>
      </c>
      <c r="E84">
        <v>-1</v>
      </c>
      <c r="F84">
        <f t="shared" si="16"/>
        <v>-40.32</v>
      </c>
    </row>
    <row r="85" spans="1:6" x14ac:dyDescent="0.25">
      <c r="A85" t="s">
        <v>8</v>
      </c>
      <c r="B85" t="s">
        <v>12</v>
      </c>
      <c r="C85" t="s">
        <v>16</v>
      </c>
      <c r="D85" s="1">
        <v>45004</v>
      </c>
      <c r="E85">
        <v>2</v>
      </c>
      <c r="F85">
        <f t="shared" si="16"/>
        <v>80.64</v>
      </c>
    </row>
    <row r="86" spans="1:6" x14ac:dyDescent="0.25">
      <c r="A86" t="s">
        <v>8</v>
      </c>
      <c r="B86" t="s">
        <v>12</v>
      </c>
      <c r="C86" t="s">
        <v>17</v>
      </c>
      <c r="D86" s="1">
        <v>45105</v>
      </c>
      <c r="E86">
        <v>2</v>
      </c>
      <c r="F86">
        <f t="shared" si="16"/>
        <v>80.64</v>
      </c>
    </row>
    <row r="87" spans="1:6" x14ac:dyDescent="0.25">
      <c r="A87" t="s">
        <v>8</v>
      </c>
      <c r="B87" t="s">
        <v>18</v>
      </c>
      <c r="C87" t="s">
        <v>13</v>
      </c>
      <c r="D87" s="1">
        <v>44976</v>
      </c>
      <c r="E87">
        <v>-2</v>
      </c>
      <c r="F87">
        <f t="shared" ref="F87:F91" si="17">2*E87</f>
        <v>-4</v>
      </c>
    </row>
    <row r="88" spans="1:6" x14ac:dyDescent="0.25">
      <c r="A88" t="s">
        <v>8</v>
      </c>
      <c r="B88" t="s">
        <v>18</v>
      </c>
      <c r="C88" t="s">
        <v>14</v>
      </c>
      <c r="D88" s="1">
        <v>44986</v>
      </c>
      <c r="E88">
        <v>6</v>
      </c>
      <c r="F88">
        <f t="shared" si="17"/>
        <v>12</v>
      </c>
    </row>
    <row r="89" spans="1:6" x14ac:dyDescent="0.25">
      <c r="A89" t="s">
        <v>8</v>
      </c>
      <c r="B89" t="s">
        <v>18</v>
      </c>
      <c r="C89" t="s">
        <v>15</v>
      </c>
      <c r="D89" s="1">
        <v>44955</v>
      </c>
      <c r="E89">
        <v>-22</v>
      </c>
      <c r="F89">
        <f t="shared" si="17"/>
        <v>-44</v>
      </c>
    </row>
    <row r="90" spans="1:6" x14ac:dyDescent="0.25">
      <c r="A90" t="s">
        <v>8</v>
      </c>
      <c r="B90" t="s">
        <v>18</v>
      </c>
      <c r="C90" t="s">
        <v>16</v>
      </c>
      <c r="D90" s="1">
        <v>44945</v>
      </c>
      <c r="E90">
        <v>5</v>
      </c>
      <c r="F90">
        <f t="shared" si="17"/>
        <v>10</v>
      </c>
    </row>
    <row r="91" spans="1:6" x14ac:dyDescent="0.25">
      <c r="A91" t="s">
        <v>8</v>
      </c>
      <c r="B91" t="s">
        <v>18</v>
      </c>
      <c r="C91" t="s">
        <v>17</v>
      </c>
      <c r="D91" s="1">
        <v>45084</v>
      </c>
      <c r="E91">
        <v>8</v>
      </c>
      <c r="F91">
        <f t="shared" si="17"/>
        <v>16</v>
      </c>
    </row>
    <row r="92" spans="1:6" x14ac:dyDescent="0.25">
      <c r="A92" t="s">
        <v>8</v>
      </c>
      <c r="B92" t="s">
        <v>19</v>
      </c>
      <c r="C92" t="s">
        <v>13</v>
      </c>
      <c r="D92" s="1">
        <v>45065</v>
      </c>
      <c r="E92">
        <v>-7</v>
      </c>
      <c r="F92">
        <f t="shared" ref="F92:F96" si="18">1.77*E92</f>
        <v>-12.39</v>
      </c>
    </row>
    <row r="93" spans="1:6" x14ac:dyDescent="0.25">
      <c r="A93" t="s">
        <v>8</v>
      </c>
      <c r="B93" t="s">
        <v>19</v>
      </c>
      <c r="C93" t="s">
        <v>14</v>
      </c>
      <c r="D93" s="1">
        <v>45071</v>
      </c>
      <c r="E93">
        <v>8</v>
      </c>
      <c r="F93">
        <f t="shared" si="18"/>
        <v>14.16</v>
      </c>
    </row>
    <row r="94" spans="1:6" x14ac:dyDescent="0.25">
      <c r="A94" t="s">
        <v>8</v>
      </c>
      <c r="B94" t="s">
        <v>19</v>
      </c>
      <c r="C94" t="s">
        <v>15</v>
      </c>
      <c r="D94" s="1">
        <v>45059</v>
      </c>
      <c r="E94">
        <v>-4</v>
      </c>
      <c r="F94">
        <f t="shared" si="18"/>
        <v>-7.08</v>
      </c>
    </row>
    <row r="95" spans="1:6" x14ac:dyDescent="0.25">
      <c r="A95" t="s">
        <v>8</v>
      </c>
      <c r="B95" t="s">
        <v>19</v>
      </c>
      <c r="C95" t="s">
        <v>16</v>
      </c>
      <c r="D95" s="1">
        <v>45025</v>
      </c>
      <c r="E95">
        <v>7</v>
      </c>
      <c r="F95">
        <f t="shared" si="18"/>
        <v>12.39</v>
      </c>
    </row>
    <row r="96" spans="1:6" x14ac:dyDescent="0.25">
      <c r="A96" t="s">
        <v>8</v>
      </c>
      <c r="B96" t="s">
        <v>19</v>
      </c>
      <c r="C96" t="s">
        <v>17</v>
      </c>
      <c r="D96" s="1">
        <v>44993</v>
      </c>
      <c r="E96">
        <v>7</v>
      </c>
      <c r="F96">
        <f t="shared" si="18"/>
        <v>12.39</v>
      </c>
    </row>
    <row r="97" spans="1:6" x14ac:dyDescent="0.25">
      <c r="A97" t="s">
        <v>8</v>
      </c>
      <c r="B97" t="s">
        <v>20</v>
      </c>
      <c r="C97" t="s">
        <v>13</v>
      </c>
      <c r="D97" s="1">
        <v>44998</v>
      </c>
      <c r="E97">
        <v>-9</v>
      </c>
      <c r="F97">
        <f t="shared" ref="F97:F101" si="19">105*E97</f>
        <v>-945</v>
      </c>
    </row>
    <row r="98" spans="1:6" x14ac:dyDescent="0.25">
      <c r="A98" t="s">
        <v>8</v>
      </c>
      <c r="B98" t="s">
        <v>20</v>
      </c>
      <c r="C98" t="s">
        <v>14</v>
      </c>
      <c r="D98" s="1">
        <v>45013</v>
      </c>
      <c r="E98">
        <v>22</v>
      </c>
      <c r="F98">
        <f t="shared" si="19"/>
        <v>2310</v>
      </c>
    </row>
    <row r="99" spans="1:6" x14ac:dyDescent="0.25">
      <c r="A99" t="s">
        <v>8</v>
      </c>
      <c r="B99" t="s">
        <v>20</v>
      </c>
      <c r="C99" t="s">
        <v>15</v>
      </c>
      <c r="D99" s="1">
        <v>45029</v>
      </c>
      <c r="E99">
        <v>-4</v>
      </c>
      <c r="F99">
        <f t="shared" si="19"/>
        <v>-420</v>
      </c>
    </row>
    <row r="100" spans="1:6" x14ac:dyDescent="0.25">
      <c r="A100" t="s">
        <v>8</v>
      </c>
      <c r="B100" t="s">
        <v>20</v>
      </c>
      <c r="C100" t="s">
        <v>16</v>
      </c>
      <c r="D100" s="1">
        <v>45023</v>
      </c>
      <c r="E100">
        <v>-4</v>
      </c>
      <c r="F100">
        <f t="shared" si="19"/>
        <v>-420</v>
      </c>
    </row>
    <row r="101" spans="1:6" x14ac:dyDescent="0.25">
      <c r="A101" t="s">
        <v>8</v>
      </c>
      <c r="B101" t="s">
        <v>20</v>
      </c>
      <c r="C101" t="s">
        <v>17</v>
      </c>
      <c r="D101" s="1">
        <v>44948</v>
      </c>
      <c r="E101">
        <v>6</v>
      </c>
      <c r="F101">
        <f t="shared" si="19"/>
        <v>630</v>
      </c>
    </row>
    <row r="102" spans="1:6" x14ac:dyDescent="0.25">
      <c r="A102" t="s">
        <v>8</v>
      </c>
      <c r="B102" t="s">
        <v>12</v>
      </c>
      <c r="C102" t="s">
        <v>13</v>
      </c>
      <c r="D102" s="1">
        <v>44945</v>
      </c>
      <c r="E102">
        <v>-1</v>
      </c>
      <c r="F102">
        <f t="shared" ref="F102:F106" si="20">40.32*E102</f>
        <v>-40.32</v>
      </c>
    </row>
    <row r="103" spans="1:6" x14ac:dyDescent="0.25">
      <c r="A103" t="s">
        <v>8</v>
      </c>
      <c r="B103" t="s">
        <v>12</v>
      </c>
      <c r="C103" t="s">
        <v>14</v>
      </c>
      <c r="D103" s="1">
        <v>45287</v>
      </c>
      <c r="E103">
        <v>4</v>
      </c>
      <c r="F103">
        <f t="shared" si="20"/>
        <v>161.28</v>
      </c>
    </row>
    <row r="104" spans="1:6" x14ac:dyDescent="0.25">
      <c r="A104" t="s">
        <v>8</v>
      </c>
      <c r="B104" t="s">
        <v>12</v>
      </c>
      <c r="C104" t="s">
        <v>15</v>
      </c>
      <c r="D104" s="1">
        <v>44981</v>
      </c>
      <c r="E104">
        <v>-8</v>
      </c>
      <c r="F104">
        <f t="shared" si="20"/>
        <v>-322.56</v>
      </c>
    </row>
    <row r="105" spans="1:6" x14ac:dyDescent="0.25">
      <c r="A105" t="s">
        <v>8</v>
      </c>
      <c r="B105" t="s">
        <v>12</v>
      </c>
      <c r="C105" t="s">
        <v>16</v>
      </c>
      <c r="D105" s="1">
        <v>44998</v>
      </c>
      <c r="E105">
        <v>-7</v>
      </c>
      <c r="F105">
        <f t="shared" si="20"/>
        <v>-282.24</v>
      </c>
    </row>
    <row r="106" spans="1:6" x14ac:dyDescent="0.25">
      <c r="A106" t="s">
        <v>8</v>
      </c>
      <c r="B106" t="s">
        <v>12</v>
      </c>
      <c r="C106" t="s">
        <v>17</v>
      </c>
      <c r="D106" s="1">
        <v>45099</v>
      </c>
      <c r="E106">
        <v>88</v>
      </c>
      <c r="F106">
        <f t="shared" si="20"/>
        <v>3548.16</v>
      </c>
    </row>
    <row r="107" spans="1:6" x14ac:dyDescent="0.25">
      <c r="A107" t="s">
        <v>8</v>
      </c>
      <c r="B107" t="s">
        <v>18</v>
      </c>
      <c r="C107" t="s">
        <v>13</v>
      </c>
      <c r="D107" s="1">
        <v>44970</v>
      </c>
      <c r="E107">
        <v>-7</v>
      </c>
      <c r="F107">
        <f t="shared" ref="F107:F111" si="21">2*E107</f>
        <v>-14</v>
      </c>
    </row>
    <row r="108" spans="1:6" x14ac:dyDescent="0.25">
      <c r="A108" t="s">
        <v>8</v>
      </c>
      <c r="B108" t="s">
        <v>18</v>
      </c>
      <c r="C108" t="s">
        <v>14</v>
      </c>
      <c r="D108" s="1">
        <v>44980</v>
      </c>
      <c r="E108">
        <v>3</v>
      </c>
      <c r="F108">
        <f t="shared" si="21"/>
        <v>6</v>
      </c>
    </row>
    <row r="109" spans="1:6" x14ac:dyDescent="0.25">
      <c r="A109" t="s">
        <v>8</v>
      </c>
      <c r="B109" t="s">
        <v>18</v>
      </c>
      <c r="C109" t="s">
        <v>15</v>
      </c>
      <c r="D109" s="1">
        <v>44949</v>
      </c>
      <c r="E109">
        <v>-9</v>
      </c>
      <c r="F109">
        <f t="shared" si="21"/>
        <v>-18</v>
      </c>
    </row>
    <row r="110" spans="1:6" x14ac:dyDescent="0.25">
      <c r="A110" t="s">
        <v>8</v>
      </c>
      <c r="B110" t="s">
        <v>18</v>
      </c>
      <c r="C110" t="s">
        <v>16</v>
      </c>
      <c r="D110" s="1">
        <v>44939</v>
      </c>
      <c r="E110">
        <v>2</v>
      </c>
      <c r="F110">
        <f t="shared" si="21"/>
        <v>4</v>
      </c>
    </row>
    <row r="111" spans="1:6" x14ac:dyDescent="0.25">
      <c r="A111" t="s">
        <v>8</v>
      </c>
      <c r="B111" t="s">
        <v>18</v>
      </c>
      <c r="C111" t="s">
        <v>17</v>
      </c>
      <c r="D111" s="1">
        <v>45078</v>
      </c>
      <c r="E111">
        <v>1</v>
      </c>
      <c r="F111">
        <f t="shared" si="21"/>
        <v>2</v>
      </c>
    </row>
    <row r="112" spans="1:6" x14ac:dyDescent="0.25">
      <c r="A112" t="s">
        <v>8</v>
      </c>
      <c r="B112" t="s">
        <v>19</v>
      </c>
      <c r="C112" t="s">
        <v>13</v>
      </c>
      <c r="D112" s="1">
        <v>45059</v>
      </c>
      <c r="E112">
        <v>-65</v>
      </c>
      <c r="F112">
        <f t="shared" ref="F112:F116" si="22">1.77*E112</f>
        <v>-115.05</v>
      </c>
    </row>
    <row r="113" spans="1:6" x14ac:dyDescent="0.25">
      <c r="A113" t="s">
        <v>8</v>
      </c>
      <c r="B113" t="s">
        <v>19</v>
      </c>
      <c r="C113" t="s">
        <v>14</v>
      </c>
      <c r="D113" s="1">
        <v>45065</v>
      </c>
      <c r="E113">
        <v>8</v>
      </c>
      <c r="F113">
        <f t="shared" si="22"/>
        <v>14.16</v>
      </c>
    </row>
    <row r="114" spans="1:6" x14ac:dyDescent="0.25">
      <c r="A114" t="s">
        <v>8</v>
      </c>
      <c r="B114" t="s">
        <v>19</v>
      </c>
      <c r="C114" t="s">
        <v>15</v>
      </c>
      <c r="D114" s="1">
        <v>45053</v>
      </c>
      <c r="E114">
        <v>-5</v>
      </c>
      <c r="F114">
        <f t="shared" si="22"/>
        <v>-8.85</v>
      </c>
    </row>
    <row r="115" spans="1:6" x14ac:dyDescent="0.25">
      <c r="A115" t="s">
        <v>8</v>
      </c>
      <c r="B115" t="s">
        <v>19</v>
      </c>
      <c r="C115" t="s">
        <v>16</v>
      </c>
      <c r="D115" s="1">
        <v>45019</v>
      </c>
      <c r="E115">
        <v>3</v>
      </c>
      <c r="F115">
        <f t="shared" si="22"/>
        <v>5.3100000000000005</v>
      </c>
    </row>
    <row r="116" spans="1:6" x14ac:dyDescent="0.25">
      <c r="A116" t="s">
        <v>8</v>
      </c>
      <c r="B116" t="s">
        <v>19</v>
      </c>
      <c r="C116" t="s">
        <v>17</v>
      </c>
      <c r="D116" s="1">
        <v>45045</v>
      </c>
      <c r="E116">
        <v>2</v>
      </c>
      <c r="F116">
        <f t="shared" si="22"/>
        <v>3.54</v>
      </c>
    </row>
    <row r="117" spans="1:6" x14ac:dyDescent="0.25">
      <c r="A117" t="s">
        <v>8</v>
      </c>
      <c r="B117" t="s">
        <v>20</v>
      </c>
      <c r="C117" t="s">
        <v>13</v>
      </c>
      <c r="D117" s="1">
        <v>45078</v>
      </c>
      <c r="E117">
        <v>-12</v>
      </c>
      <c r="F117">
        <f t="shared" ref="F117:F121" si="23">105*E117</f>
        <v>-1260</v>
      </c>
    </row>
    <row r="118" spans="1:6" x14ac:dyDescent="0.25">
      <c r="A118" t="s">
        <v>8</v>
      </c>
      <c r="B118" t="s">
        <v>20</v>
      </c>
      <c r="C118" t="s">
        <v>14</v>
      </c>
      <c r="D118" s="1">
        <v>45077</v>
      </c>
      <c r="E118">
        <v>9</v>
      </c>
      <c r="F118">
        <f t="shared" si="23"/>
        <v>945</v>
      </c>
    </row>
    <row r="119" spans="1:6" x14ac:dyDescent="0.25">
      <c r="A119" t="s">
        <v>8</v>
      </c>
      <c r="B119" t="s">
        <v>20</v>
      </c>
      <c r="C119" t="s">
        <v>15</v>
      </c>
      <c r="D119" s="1">
        <v>45019</v>
      </c>
      <c r="E119">
        <v>-6</v>
      </c>
      <c r="F119">
        <f t="shared" si="23"/>
        <v>-630</v>
      </c>
    </row>
    <row r="120" spans="1:6" x14ac:dyDescent="0.25">
      <c r="A120" t="s">
        <v>8</v>
      </c>
      <c r="B120" t="s">
        <v>20</v>
      </c>
      <c r="C120" t="s">
        <v>16</v>
      </c>
      <c r="D120" s="1">
        <v>45053</v>
      </c>
      <c r="E120">
        <v>-4</v>
      </c>
      <c r="F120">
        <f t="shared" si="23"/>
        <v>-420</v>
      </c>
    </row>
    <row r="121" spans="1:6" x14ac:dyDescent="0.25">
      <c r="A121" t="s">
        <v>8</v>
      </c>
      <c r="B121" t="s">
        <v>20</v>
      </c>
      <c r="C121" t="s">
        <v>17</v>
      </c>
      <c r="D121" s="1">
        <v>45029</v>
      </c>
      <c r="E121">
        <v>1</v>
      </c>
      <c r="F121">
        <f t="shared" si="23"/>
        <v>105</v>
      </c>
    </row>
    <row r="122" spans="1:6" x14ac:dyDescent="0.25">
      <c r="A122" t="s">
        <v>8</v>
      </c>
      <c r="B122" t="s">
        <v>12</v>
      </c>
      <c r="C122" t="s">
        <v>13</v>
      </c>
      <c r="D122" s="1">
        <v>44954</v>
      </c>
      <c r="E122">
        <v>-8</v>
      </c>
      <c r="F122">
        <f t="shared" ref="F122:F126" si="24">40.32*E122</f>
        <v>-322.56</v>
      </c>
    </row>
    <row r="123" spans="1:6" x14ac:dyDescent="0.25">
      <c r="A123" t="s">
        <v>8</v>
      </c>
      <c r="B123" t="s">
        <v>12</v>
      </c>
      <c r="C123" t="s">
        <v>14</v>
      </c>
      <c r="D123" s="1">
        <v>44983</v>
      </c>
      <c r="E123">
        <v>2</v>
      </c>
      <c r="F123">
        <f t="shared" si="24"/>
        <v>80.64</v>
      </c>
    </row>
    <row r="124" spans="1:6" x14ac:dyDescent="0.25">
      <c r="A124" t="s">
        <v>8</v>
      </c>
      <c r="B124" t="s">
        <v>12</v>
      </c>
      <c r="C124" t="s">
        <v>15</v>
      </c>
      <c r="D124" s="1">
        <v>45014</v>
      </c>
      <c r="E124">
        <v>-11</v>
      </c>
      <c r="F124">
        <f t="shared" si="24"/>
        <v>-443.52</v>
      </c>
    </row>
    <row r="125" spans="1:6" x14ac:dyDescent="0.25">
      <c r="A125" t="s">
        <v>8</v>
      </c>
      <c r="B125" t="s">
        <v>12</v>
      </c>
      <c r="C125" t="s">
        <v>16</v>
      </c>
      <c r="D125" s="1">
        <v>45080</v>
      </c>
      <c r="E125">
        <v>-1</v>
      </c>
      <c r="F125">
        <f t="shared" si="24"/>
        <v>-40.32</v>
      </c>
    </row>
    <row r="126" spans="1:6" x14ac:dyDescent="0.25">
      <c r="A126" t="s">
        <v>8</v>
      </c>
      <c r="B126" t="s">
        <v>12</v>
      </c>
      <c r="C126" t="s">
        <v>17</v>
      </c>
      <c r="D126" s="1">
        <v>45042</v>
      </c>
      <c r="E126">
        <v>-1</v>
      </c>
      <c r="F126">
        <f t="shared" si="24"/>
        <v>-40.32</v>
      </c>
    </row>
    <row r="127" spans="1:6" x14ac:dyDescent="0.25">
      <c r="A127" t="s">
        <v>8</v>
      </c>
      <c r="B127" t="s">
        <v>18</v>
      </c>
      <c r="C127" t="s">
        <v>13</v>
      </c>
      <c r="D127" s="1">
        <v>45042</v>
      </c>
      <c r="E127">
        <v>-9</v>
      </c>
      <c r="F127">
        <f t="shared" ref="F127:F131" si="25">2*E127</f>
        <v>-18</v>
      </c>
    </row>
    <row r="128" spans="1:6" x14ac:dyDescent="0.25">
      <c r="A128" t="s">
        <v>8</v>
      </c>
      <c r="B128" t="s">
        <v>18</v>
      </c>
      <c r="C128" t="s">
        <v>14</v>
      </c>
      <c r="D128" s="1">
        <v>45042</v>
      </c>
      <c r="E128">
        <v>8</v>
      </c>
      <c r="F128">
        <f t="shared" si="25"/>
        <v>16</v>
      </c>
    </row>
    <row r="129" spans="1:6" x14ac:dyDescent="0.25">
      <c r="A129" t="s">
        <v>8</v>
      </c>
      <c r="B129" t="s">
        <v>18</v>
      </c>
      <c r="C129" t="s">
        <v>15</v>
      </c>
      <c r="D129" s="1">
        <v>45080</v>
      </c>
      <c r="E129">
        <v>-4</v>
      </c>
      <c r="F129">
        <f t="shared" si="25"/>
        <v>-8</v>
      </c>
    </row>
    <row r="130" spans="1:6" x14ac:dyDescent="0.25">
      <c r="A130" t="s">
        <v>8</v>
      </c>
      <c r="B130" t="s">
        <v>18</v>
      </c>
      <c r="C130" t="s">
        <v>16</v>
      </c>
      <c r="D130" s="1">
        <v>45081</v>
      </c>
      <c r="E130">
        <v>-7</v>
      </c>
      <c r="F130">
        <f t="shared" si="25"/>
        <v>-14</v>
      </c>
    </row>
    <row r="131" spans="1:6" x14ac:dyDescent="0.25">
      <c r="A131" t="s">
        <v>8</v>
      </c>
      <c r="B131" t="s">
        <v>18</v>
      </c>
      <c r="C131" t="s">
        <v>17</v>
      </c>
      <c r="D131" s="1">
        <v>44946</v>
      </c>
      <c r="E131">
        <v>7</v>
      </c>
      <c r="F131">
        <f t="shared" si="25"/>
        <v>14</v>
      </c>
    </row>
    <row r="132" spans="1:6" x14ac:dyDescent="0.25">
      <c r="A132" t="s">
        <v>8</v>
      </c>
      <c r="B132" t="s">
        <v>19</v>
      </c>
      <c r="C132" t="s">
        <v>13</v>
      </c>
      <c r="D132" s="1">
        <v>45288</v>
      </c>
      <c r="E132">
        <v>-14</v>
      </c>
      <c r="F132">
        <f t="shared" ref="F132:F136" si="26">1.77*E132</f>
        <v>-24.78</v>
      </c>
    </row>
    <row r="133" spans="1:6" x14ac:dyDescent="0.25">
      <c r="A133" t="s">
        <v>8</v>
      </c>
      <c r="B133" t="s">
        <v>19</v>
      </c>
      <c r="C133" t="s">
        <v>14</v>
      </c>
      <c r="D133" s="1">
        <v>44982</v>
      </c>
      <c r="E133">
        <v>2</v>
      </c>
      <c r="F133">
        <f t="shared" si="26"/>
        <v>3.54</v>
      </c>
    </row>
    <row r="134" spans="1:6" x14ac:dyDescent="0.25">
      <c r="A134" t="s">
        <v>8</v>
      </c>
      <c r="B134" t="s">
        <v>19</v>
      </c>
      <c r="C134" t="s">
        <v>15</v>
      </c>
      <c r="D134" s="1">
        <v>44999</v>
      </c>
      <c r="E134">
        <v>-5</v>
      </c>
      <c r="F134">
        <f t="shared" si="26"/>
        <v>-8.85</v>
      </c>
    </row>
    <row r="135" spans="1:6" x14ac:dyDescent="0.25">
      <c r="A135" t="s">
        <v>8</v>
      </c>
      <c r="B135" t="s">
        <v>19</v>
      </c>
      <c r="C135" t="s">
        <v>16</v>
      </c>
      <c r="D135" s="1">
        <v>45100</v>
      </c>
      <c r="E135">
        <v>9</v>
      </c>
      <c r="F135">
        <f t="shared" si="26"/>
        <v>15.93</v>
      </c>
    </row>
    <row r="136" spans="1:6" x14ac:dyDescent="0.25">
      <c r="A136" t="s">
        <v>8</v>
      </c>
      <c r="B136" t="s">
        <v>19</v>
      </c>
      <c r="C136" t="s">
        <v>17</v>
      </c>
      <c r="D136" s="1">
        <v>44971</v>
      </c>
      <c r="E136">
        <v>12</v>
      </c>
      <c r="F136">
        <f t="shared" si="26"/>
        <v>21.240000000000002</v>
      </c>
    </row>
    <row r="137" spans="1:6" x14ac:dyDescent="0.25">
      <c r="A137" t="s">
        <v>8</v>
      </c>
      <c r="B137" t="s">
        <v>20</v>
      </c>
      <c r="C137" t="s">
        <v>13</v>
      </c>
      <c r="D137" s="1">
        <v>44981</v>
      </c>
      <c r="E137">
        <v>-23</v>
      </c>
      <c r="F137">
        <f t="shared" ref="F137:F141" si="27">105*E137</f>
        <v>-2415</v>
      </c>
    </row>
    <row r="138" spans="1:6" x14ac:dyDescent="0.25">
      <c r="A138" t="s">
        <v>8</v>
      </c>
      <c r="B138" t="s">
        <v>20</v>
      </c>
      <c r="C138" t="s">
        <v>14</v>
      </c>
      <c r="D138" s="1">
        <v>44950</v>
      </c>
      <c r="E138">
        <v>5</v>
      </c>
      <c r="F138">
        <f t="shared" si="27"/>
        <v>525</v>
      </c>
    </row>
    <row r="139" spans="1:6" x14ac:dyDescent="0.25">
      <c r="A139" t="s">
        <v>8</v>
      </c>
      <c r="B139" t="s">
        <v>20</v>
      </c>
      <c r="C139" t="s">
        <v>15</v>
      </c>
      <c r="D139" s="1">
        <v>45076</v>
      </c>
      <c r="E139">
        <v>-2</v>
      </c>
      <c r="F139">
        <f t="shared" si="27"/>
        <v>-210</v>
      </c>
    </row>
    <row r="140" spans="1:6" x14ac:dyDescent="0.25">
      <c r="A140" t="s">
        <v>8</v>
      </c>
      <c r="B140" t="s">
        <v>20</v>
      </c>
      <c r="C140" t="s">
        <v>16</v>
      </c>
      <c r="D140" s="1">
        <v>45055</v>
      </c>
      <c r="E140">
        <v>9</v>
      </c>
      <c r="F140">
        <f t="shared" si="27"/>
        <v>945</v>
      </c>
    </row>
    <row r="141" spans="1:6" x14ac:dyDescent="0.25">
      <c r="A141" t="s">
        <v>8</v>
      </c>
      <c r="B141" t="s">
        <v>20</v>
      </c>
      <c r="C141" t="s">
        <v>17</v>
      </c>
      <c r="D141" s="1">
        <v>45046</v>
      </c>
      <c r="E141">
        <v>3</v>
      </c>
      <c r="F141">
        <f t="shared" si="27"/>
        <v>315</v>
      </c>
    </row>
    <row r="142" spans="1:6" x14ac:dyDescent="0.25">
      <c r="A142" t="s">
        <v>8</v>
      </c>
      <c r="B142" t="s">
        <v>12</v>
      </c>
      <c r="C142" t="s">
        <v>13</v>
      </c>
      <c r="D142" s="1">
        <v>45010</v>
      </c>
      <c r="E142">
        <v>-1</v>
      </c>
      <c r="F142">
        <f t="shared" ref="F142:F146" si="28">40.32*E142</f>
        <v>-40.32</v>
      </c>
    </row>
    <row r="143" spans="1:6" x14ac:dyDescent="0.25">
      <c r="A143" t="s">
        <v>8</v>
      </c>
      <c r="B143" t="s">
        <v>12</v>
      </c>
      <c r="C143" t="s">
        <v>14</v>
      </c>
      <c r="D143" s="1">
        <v>45015</v>
      </c>
      <c r="E143">
        <v>8</v>
      </c>
      <c r="F143">
        <f t="shared" si="28"/>
        <v>322.56</v>
      </c>
    </row>
    <row r="144" spans="1:6" x14ac:dyDescent="0.25">
      <c r="A144" t="s">
        <v>8</v>
      </c>
      <c r="B144" t="s">
        <v>12</v>
      </c>
      <c r="C144" t="s">
        <v>15</v>
      </c>
      <c r="D144" s="1">
        <v>45030</v>
      </c>
      <c r="E144">
        <v>-1</v>
      </c>
      <c r="F144">
        <f t="shared" si="28"/>
        <v>-40.32</v>
      </c>
    </row>
    <row r="145" spans="1:6" x14ac:dyDescent="0.25">
      <c r="A145" t="s">
        <v>8</v>
      </c>
      <c r="B145" t="s">
        <v>12</v>
      </c>
      <c r="C145" t="s">
        <v>16</v>
      </c>
      <c r="D145" s="1">
        <v>45046</v>
      </c>
      <c r="E145">
        <v>2</v>
      </c>
      <c r="F145">
        <f t="shared" si="28"/>
        <v>80.64</v>
      </c>
    </row>
    <row r="146" spans="1:6" x14ac:dyDescent="0.25">
      <c r="A146" t="s">
        <v>8</v>
      </c>
      <c r="B146" t="s">
        <v>12</v>
      </c>
      <c r="C146" t="s">
        <v>17</v>
      </c>
      <c r="D146" s="1">
        <v>45040</v>
      </c>
      <c r="E146">
        <v>4</v>
      </c>
      <c r="F146">
        <f t="shared" si="28"/>
        <v>161.28</v>
      </c>
    </row>
    <row r="147" spans="1:6" x14ac:dyDescent="0.25">
      <c r="A147" t="s">
        <v>8</v>
      </c>
      <c r="B147" t="s">
        <v>18</v>
      </c>
      <c r="C147" t="s">
        <v>13</v>
      </c>
      <c r="D147" s="1">
        <v>44965</v>
      </c>
      <c r="E147">
        <v>-4</v>
      </c>
      <c r="F147">
        <f t="shared" ref="F147:F151" si="29">2*E147</f>
        <v>-8</v>
      </c>
    </row>
    <row r="148" spans="1:6" x14ac:dyDescent="0.25">
      <c r="A148" t="s">
        <v>8</v>
      </c>
      <c r="B148" t="s">
        <v>18</v>
      </c>
      <c r="C148" t="s">
        <v>14</v>
      </c>
      <c r="D148" s="1">
        <v>44962</v>
      </c>
      <c r="E148">
        <v>2</v>
      </c>
      <c r="F148">
        <f t="shared" si="29"/>
        <v>4</v>
      </c>
    </row>
    <row r="149" spans="1:6" x14ac:dyDescent="0.25">
      <c r="A149" t="s">
        <v>8</v>
      </c>
      <c r="B149" t="s">
        <v>18</v>
      </c>
      <c r="C149" t="s">
        <v>15</v>
      </c>
      <c r="D149" s="1">
        <v>44939</v>
      </c>
      <c r="E149">
        <v>-3</v>
      </c>
      <c r="F149">
        <f t="shared" si="29"/>
        <v>-6</v>
      </c>
    </row>
    <row r="150" spans="1:6" x14ac:dyDescent="0.25">
      <c r="A150" t="s">
        <v>8</v>
      </c>
      <c r="B150" t="s">
        <v>18</v>
      </c>
      <c r="C150" t="s">
        <v>16</v>
      </c>
      <c r="D150" s="1">
        <v>44998</v>
      </c>
      <c r="E150">
        <v>4</v>
      </c>
      <c r="F150">
        <f t="shared" si="29"/>
        <v>8</v>
      </c>
    </row>
    <row r="151" spans="1:6" x14ac:dyDescent="0.25">
      <c r="A151" t="s">
        <v>8</v>
      </c>
      <c r="B151" t="s">
        <v>18</v>
      </c>
      <c r="C151" t="s">
        <v>17</v>
      </c>
      <c r="D151" s="1">
        <v>45015</v>
      </c>
      <c r="E151">
        <v>9</v>
      </c>
      <c r="F151">
        <f t="shared" si="29"/>
        <v>18</v>
      </c>
    </row>
    <row r="152" spans="1:6" x14ac:dyDescent="0.25">
      <c r="A152" t="s">
        <v>8</v>
      </c>
      <c r="B152" t="s">
        <v>19</v>
      </c>
      <c r="C152" t="s">
        <v>13</v>
      </c>
      <c r="D152" s="1">
        <v>45116</v>
      </c>
      <c r="E152">
        <v>-6</v>
      </c>
      <c r="F152">
        <f t="shared" ref="F152:F156" si="30">1.77*E152</f>
        <v>-10.620000000000001</v>
      </c>
    </row>
    <row r="153" spans="1:6" x14ac:dyDescent="0.25">
      <c r="A153" t="s">
        <v>8</v>
      </c>
      <c r="B153" t="s">
        <v>19</v>
      </c>
      <c r="C153" t="s">
        <v>14</v>
      </c>
      <c r="D153" s="1">
        <v>44987</v>
      </c>
      <c r="E153">
        <v>7</v>
      </c>
      <c r="F153">
        <f t="shared" si="30"/>
        <v>12.39</v>
      </c>
    </row>
    <row r="154" spans="1:6" x14ac:dyDescent="0.25">
      <c r="A154" t="s">
        <v>8</v>
      </c>
      <c r="B154" t="s">
        <v>19</v>
      </c>
      <c r="C154" t="s">
        <v>15</v>
      </c>
      <c r="D154" s="1">
        <v>44997</v>
      </c>
      <c r="E154">
        <v>-55</v>
      </c>
      <c r="F154">
        <f t="shared" si="30"/>
        <v>-97.35</v>
      </c>
    </row>
    <row r="155" spans="1:6" x14ac:dyDescent="0.25">
      <c r="A155" t="s">
        <v>8</v>
      </c>
      <c r="B155" t="s">
        <v>19</v>
      </c>
      <c r="C155" t="s">
        <v>16</v>
      </c>
      <c r="D155" s="1">
        <v>44966</v>
      </c>
      <c r="E155">
        <v>8</v>
      </c>
      <c r="F155">
        <f t="shared" si="30"/>
        <v>14.16</v>
      </c>
    </row>
    <row r="156" spans="1:6" x14ac:dyDescent="0.25">
      <c r="A156" t="s">
        <v>8</v>
      </c>
      <c r="B156" t="s">
        <v>19</v>
      </c>
      <c r="C156" t="s">
        <v>17</v>
      </c>
      <c r="D156" s="1">
        <v>44956</v>
      </c>
      <c r="E156">
        <v>1</v>
      </c>
      <c r="F156">
        <f t="shared" si="30"/>
        <v>1.77</v>
      </c>
    </row>
    <row r="157" spans="1:6" x14ac:dyDescent="0.25">
      <c r="A157" t="s">
        <v>8</v>
      </c>
      <c r="B157" t="s">
        <v>20</v>
      </c>
      <c r="C157" t="s">
        <v>13</v>
      </c>
      <c r="D157" s="1">
        <v>45095</v>
      </c>
      <c r="E157">
        <v>-5</v>
      </c>
      <c r="F157">
        <f t="shared" ref="F157:F161" si="31">105*E157</f>
        <v>-525</v>
      </c>
    </row>
    <row r="158" spans="1:6" x14ac:dyDescent="0.25">
      <c r="A158" t="s">
        <v>8</v>
      </c>
      <c r="B158" t="s">
        <v>20</v>
      </c>
      <c r="C158" t="s">
        <v>14</v>
      </c>
      <c r="D158" s="1">
        <v>45076</v>
      </c>
      <c r="E158">
        <v>9</v>
      </c>
      <c r="F158">
        <f t="shared" si="31"/>
        <v>945</v>
      </c>
    </row>
    <row r="159" spans="1:6" x14ac:dyDescent="0.25">
      <c r="A159" t="s">
        <v>8</v>
      </c>
      <c r="B159" t="s">
        <v>20</v>
      </c>
      <c r="C159" t="s">
        <v>15</v>
      </c>
      <c r="D159" s="1">
        <v>45082</v>
      </c>
      <c r="E159">
        <v>-44</v>
      </c>
      <c r="F159">
        <f t="shared" si="31"/>
        <v>-4620</v>
      </c>
    </row>
    <row r="160" spans="1:6" x14ac:dyDescent="0.25">
      <c r="A160" t="s">
        <v>8</v>
      </c>
      <c r="B160" t="s">
        <v>20</v>
      </c>
      <c r="C160" t="s">
        <v>16</v>
      </c>
      <c r="D160" s="1">
        <v>45070</v>
      </c>
      <c r="E160">
        <v>5</v>
      </c>
      <c r="F160">
        <f t="shared" si="31"/>
        <v>525</v>
      </c>
    </row>
    <row r="161" spans="1:6" x14ac:dyDescent="0.25">
      <c r="A161" t="s">
        <v>8</v>
      </c>
      <c r="B161" t="s">
        <v>20</v>
      </c>
      <c r="C161" t="s">
        <v>17</v>
      </c>
      <c r="D161" s="1">
        <v>45036</v>
      </c>
      <c r="E161">
        <v>4</v>
      </c>
      <c r="F161">
        <f t="shared" si="31"/>
        <v>420</v>
      </c>
    </row>
    <row r="162" spans="1:6" x14ac:dyDescent="0.25">
      <c r="A162" t="s">
        <v>9</v>
      </c>
      <c r="B162" t="s">
        <v>12</v>
      </c>
      <c r="C162" t="s">
        <v>13</v>
      </c>
      <c r="D162" s="1">
        <v>45062</v>
      </c>
      <c r="E162">
        <v>-4</v>
      </c>
      <c r="F162">
        <f t="shared" ref="F162:F166" si="32">40.32*E162</f>
        <v>-161.28</v>
      </c>
    </row>
    <row r="163" spans="1:6" x14ac:dyDescent="0.25">
      <c r="A163" t="s">
        <v>9</v>
      </c>
      <c r="B163" t="s">
        <v>12</v>
      </c>
      <c r="C163" t="s">
        <v>14</v>
      </c>
      <c r="D163" s="1">
        <v>45095</v>
      </c>
      <c r="E163">
        <v>14</v>
      </c>
      <c r="F163">
        <f t="shared" si="32"/>
        <v>564.48</v>
      </c>
    </row>
    <row r="164" spans="1:6" x14ac:dyDescent="0.25">
      <c r="A164" t="s">
        <v>9</v>
      </c>
      <c r="B164" t="s">
        <v>12</v>
      </c>
      <c r="C164" t="s">
        <v>15</v>
      </c>
      <c r="D164" s="1">
        <v>45094</v>
      </c>
      <c r="E164">
        <v>-5</v>
      </c>
      <c r="F164">
        <f t="shared" si="32"/>
        <v>-201.6</v>
      </c>
    </row>
    <row r="165" spans="1:6" x14ac:dyDescent="0.25">
      <c r="A165" t="s">
        <v>9</v>
      </c>
      <c r="B165" t="s">
        <v>12</v>
      </c>
      <c r="C165" t="s">
        <v>16</v>
      </c>
      <c r="D165" s="1">
        <v>45036</v>
      </c>
      <c r="E165">
        <v>1</v>
      </c>
      <c r="F165">
        <f t="shared" si="32"/>
        <v>40.32</v>
      </c>
    </row>
    <row r="166" spans="1:6" x14ac:dyDescent="0.25">
      <c r="A166" t="s">
        <v>9</v>
      </c>
      <c r="B166" t="s">
        <v>12</v>
      </c>
      <c r="C166" t="s">
        <v>17</v>
      </c>
      <c r="D166" s="1">
        <v>45070</v>
      </c>
      <c r="E166">
        <v>5</v>
      </c>
      <c r="F166">
        <f t="shared" si="32"/>
        <v>201.6</v>
      </c>
    </row>
    <row r="167" spans="1:6" x14ac:dyDescent="0.25">
      <c r="A167" t="s">
        <v>9</v>
      </c>
      <c r="B167" t="s">
        <v>18</v>
      </c>
      <c r="C167" t="s">
        <v>13</v>
      </c>
      <c r="D167" s="1">
        <v>45046</v>
      </c>
      <c r="E167">
        <v>-2</v>
      </c>
      <c r="F167">
        <f t="shared" ref="F167:F171" si="33">2*E167</f>
        <v>-4</v>
      </c>
    </row>
    <row r="168" spans="1:6" x14ac:dyDescent="0.25">
      <c r="A168" t="s">
        <v>9</v>
      </c>
      <c r="B168" t="s">
        <v>18</v>
      </c>
      <c r="C168" t="s">
        <v>14</v>
      </c>
      <c r="D168" s="1">
        <v>44971</v>
      </c>
      <c r="E168">
        <v>2</v>
      </c>
      <c r="F168">
        <f t="shared" si="33"/>
        <v>4</v>
      </c>
    </row>
    <row r="169" spans="1:6" x14ac:dyDescent="0.25">
      <c r="A169" t="s">
        <v>9</v>
      </c>
      <c r="B169" t="s">
        <v>18</v>
      </c>
      <c r="C169" t="s">
        <v>15</v>
      </c>
      <c r="D169" s="1">
        <v>45000</v>
      </c>
      <c r="E169">
        <v>-8</v>
      </c>
      <c r="F169">
        <f t="shared" si="33"/>
        <v>-16</v>
      </c>
    </row>
    <row r="170" spans="1:6" x14ac:dyDescent="0.25">
      <c r="A170" t="s">
        <v>9</v>
      </c>
      <c r="B170" t="s">
        <v>18</v>
      </c>
      <c r="C170" t="s">
        <v>16</v>
      </c>
      <c r="D170" s="1">
        <v>45031</v>
      </c>
      <c r="E170">
        <v>7</v>
      </c>
      <c r="F170">
        <f t="shared" si="33"/>
        <v>14</v>
      </c>
    </row>
    <row r="171" spans="1:6" x14ac:dyDescent="0.25">
      <c r="A171" t="s">
        <v>9</v>
      </c>
      <c r="B171" t="s">
        <v>18</v>
      </c>
      <c r="C171" t="s">
        <v>17</v>
      </c>
      <c r="D171" s="1">
        <v>45097</v>
      </c>
      <c r="E171">
        <v>8</v>
      </c>
      <c r="F171">
        <f t="shared" si="33"/>
        <v>16</v>
      </c>
    </row>
    <row r="172" spans="1:6" x14ac:dyDescent="0.25">
      <c r="A172" t="s">
        <v>9</v>
      </c>
      <c r="B172" t="s">
        <v>19</v>
      </c>
      <c r="C172" t="s">
        <v>13</v>
      </c>
      <c r="D172" s="1">
        <v>45059</v>
      </c>
      <c r="E172">
        <v>-9</v>
      </c>
      <c r="F172">
        <f t="shared" ref="F172:F176" si="34">1.77*E172</f>
        <v>-15.93</v>
      </c>
    </row>
    <row r="173" spans="1:6" x14ac:dyDescent="0.25">
      <c r="A173" t="s">
        <v>9</v>
      </c>
      <c r="B173" t="s">
        <v>19</v>
      </c>
      <c r="C173" t="s">
        <v>14</v>
      </c>
      <c r="D173" s="1">
        <v>45059</v>
      </c>
      <c r="E173">
        <v>7</v>
      </c>
      <c r="F173">
        <f t="shared" si="34"/>
        <v>12.39</v>
      </c>
    </row>
    <row r="174" spans="1:6" x14ac:dyDescent="0.25">
      <c r="A174" t="s">
        <v>9</v>
      </c>
      <c r="B174" t="s">
        <v>19</v>
      </c>
      <c r="C174" t="s">
        <v>15</v>
      </c>
      <c r="D174" s="1">
        <v>45059</v>
      </c>
      <c r="E174">
        <v>-9</v>
      </c>
      <c r="F174">
        <f t="shared" si="34"/>
        <v>-15.93</v>
      </c>
    </row>
    <row r="175" spans="1:6" x14ac:dyDescent="0.25">
      <c r="A175" t="s">
        <v>9</v>
      </c>
      <c r="B175" t="s">
        <v>19</v>
      </c>
      <c r="C175" t="s">
        <v>16</v>
      </c>
      <c r="D175" s="1">
        <v>45097</v>
      </c>
      <c r="E175">
        <v>-25</v>
      </c>
      <c r="F175">
        <f t="shared" si="34"/>
        <v>-44.25</v>
      </c>
    </row>
    <row r="176" spans="1:6" x14ac:dyDescent="0.25">
      <c r="A176" t="s">
        <v>9</v>
      </c>
      <c r="B176" t="s">
        <v>19</v>
      </c>
      <c r="C176" t="s">
        <v>17</v>
      </c>
      <c r="D176" s="1">
        <v>45098</v>
      </c>
      <c r="E176">
        <v>7</v>
      </c>
      <c r="F176">
        <f t="shared" si="34"/>
        <v>12.39</v>
      </c>
    </row>
    <row r="177" spans="1:6" x14ac:dyDescent="0.25">
      <c r="A177" t="s">
        <v>9</v>
      </c>
      <c r="B177" t="s">
        <v>20</v>
      </c>
      <c r="C177" t="s">
        <v>13</v>
      </c>
      <c r="D177" s="1">
        <v>45045</v>
      </c>
      <c r="E177">
        <v>-10</v>
      </c>
      <c r="F177">
        <f t="shared" ref="F177:F181" si="35">105*E177</f>
        <v>-1050</v>
      </c>
    </row>
    <row r="178" spans="1:6" x14ac:dyDescent="0.25">
      <c r="A178" t="s">
        <v>9</v>
      </c>
      <c r="B178" t="s">
        <v>20</v>
      </c>
      <c r="C178" t="s">
        <v>14</v>
      </c>
      <c r="D178" s="1">
        <v>45261</v>
      </c>
      <c r="E178">
        <v>3</v>
      </c>
      <c r="F178">
        <f t="shared" si="35"/>
        <v>315</v>
      </c>
    </row>
    <row r="179" spans="1:6" x14ac:dyDescent="0.25">
      <c r="A179" t="s">
        <v>9</v>
      </c>
      <c r="B179" t="s">
        <v>20</v>
      </c>
      <c r="C179" t="s">
        <v>15</v>
      </c>
      <c r="D179" s="1">
        <v>44971</v>
      </c>
      <c r="E179">
        <v>-4</v>
      </c>
      <c r="F179">
        <f t="shared" si="35"/>
        <v>-420</v>
      </c>
    </row>
    <row r="180" spans="1:6" x14ac:dyDescent="0.25">
      <c r="A180" t="s">
        <v>9</v>
      </c>
      <c r="B180" t="s">
        <v>20</v>
      </c>
      <c r="C180" t="s">
        <v>16</v>
      </c>
      <c r="D180" s="1">
        <v>44971</v>
      </c>
      <c r="E180">
        <v>9</v>
      </c>
      <c r="F180">
        <f t="shared" si="35"/>
        <v>945</v>
      </c>
    </row>
    <row r="181" spans="1:6" x14ac:dyDescent="0.25">
      <c r="A181" t="s">
        <v>9</v>
      </c>
      <c r="B181" t="s">
        <v>20</v>
      </c>
      <c r="C181" t="s">
        <v>17</v>
      </c>
      <c r="D181" s="1">
        <v>45020</v>
      </c>
      <c r="E181">
        <v>3</v>
      </c>
      <c r="F181">
        <f t="shared" si="35"/>
        <v>315</v>
      </c>
    </row>
    <row r="182" spans="1:6" x14ac:dyDescent="0.25">
      <c r="A182" t="s">
        <v>9</v>
      </c>
      <c r="B182" t="s">
        <v>12</v>
      </c>
      <c r="C182" t="s">
        <v>13</v>
      </c>
      <c r="D182" s="1">
        <v>45021</v>
      </c>
      <c r="E182">
        <v>-3</v>
      </c>
      <c r="F182">
        <f t="shared" ref="F182:F186" si="36">40.32*E182</f>
        <v>-120.96000000000001</v>
      </c>
    </row>
    <row r="183" spans="1:6" x14ac:dyDescent="0.25">
      <c r="A183" t="s">
        <v>9</v>
      </c>
      <c r="B183" t="s">
        <v>12</v>
      </c>
      <c r="C183" t="s">
        <v>14</v>
      </c>
      <c r="D183" s="1">
        <v>45234</v>
      </c>
      <c r="E183">
        <v>55</v>
      </c>
      <c r="F183">
        <f t="shared" si="36"/>
        <v>2217.6</v>
      </c>
    </row>
    <row r="184" spans="1:6" x14ac:dyDescent="0.25">
      <c r="A184" t="s">
        <v>9</v>
      </c>
      <c r="B184" t="s">
        <v>12</v>
      </c>
      <c r="C184" t="s">
        <v>15</v>
      </c>
      <c r="D184" s="1">
        <v>44955</v>
      </c>
      <c r="E184">
        <v>-3</v>
      </c>
      <c r="F184">
        <f t="shared" si="36"/>
        <v>-120.96000000000001</v>
      </c>
    </row>
    <row r="185" spans="1:6" x14ac:dyDescent="0.25">
      <c r="A185" t="s">
        <v>9</v>
      </c>
      <c r="B185" t="s">
        <v>12</v>
      </c>
      <c r="C185" t="s">
        <v>16</v>
      </c>
      <c r="D185" s="1">
        <v>45020</v>
      </c>
      <c r="E185">
        <v>-2</v>
      </c>
      <c r="F185">
        <f t="shared" si="36"/>
        <v>-80.64</v>
      </c>
    </row>
    <row r="186" spans="1:6" x14ac:dyDescent="0.25">
      <c r="A186" t="s">
        <v>9</v>
      </c>
      <c r="B186" t="s">
        <v>12</v>
      </c>
      <c r="C186" t="s">
        <v>17</v>
      </c>
      <c r="D186" s="1">
        <v>45201</v>
      </c>
      <c r="E186">
        <v>6</v>
      </c>
      <c r="F186">
        <f t="shared" si="36"/>
        <v>241.92000000000002</v>
      </c>
    </row>
    <row r="187" spans="1:6" x14ac:dyDescent="0.25">
      <c r="A187" t="s">
        <v>9</v>
      </c>
      <c r="B187" t="s">
        <v>18</v>
      </c>
      <c r="C187" t="s">
        <v>13</v>
      </c>
      <c r="D187" s="1">
        <v>45288</v>
      </c>
      <c r="E187">
        <v>-7</v>
      </c>
      <c r="F187">
        <f t="shared" ref="F187:F191" si="37">2*E187</f>
        <v>-14</v>
      </c>
    </row>
    <row r="188" spans="1:6" x14ac:dyDescent="0.25">
      <c r="A188" t="s">
        <v>9</v>
      </c>
      <c r="B188" t="s">
        <v>18</v>
      </c>
      <c r="C188" t="s">
        <v>14</v>
      </c>
      <c r="D188" s="1">
        <v>44971</v>
      </c>
      <c r="E188">
        <v>8</v>
      </c>
      <c r="F188">
        <f t="shared" si="37"/>
        <v>16</v>
      </c>
    </row>
    <row r="189" spans="1:6" x14ac:dyDescent="0.25">
      <c r="A189" t="s">
        <v>9</v>
      </c>
      <c r="B189" t="s">
        <v>18</v>
      </c>
      <c r="C189" t="s">
        <v>15</v>
      </c>
      <c r="D189" s="1">
        <v>44972</v>
      </c>
      <c r="E189">
        <v>-4</v>
      </c>
      <c r="F189">
        <f t="shared" si="37"/>
        <v>-8</v>
      </c>
    </row>
    <row r="190" spans="1:6" x14ac:dyDescent="0.25">
      <c r="A190" t="s">
        <v>9</v>
      </c>
      <c r="B190" t="s">
        <v>18</v>
      </c>
      <c r="C190" t="s">
        <v>16</v>
      </c>
      <c r="D190" s="1">
        <v>45155</v>
      </c>
      <c r="E190">
        <v>-1</v>
      </c>
      <c r="F190">
        <f t="shared" si="37"/>
        <v>-2</v>
      </c>
    </row>
    <row r="191" spans="1:6" x14ac:dyDescent="0.25">
      <c r="A191" t="s">
        <v>9</v>
      </c>
      <c r="B191" t="s">
        <v>18</v>
      </c>
      <c r="C191" t="s">
        <v>17</v>
      </c>
      <c r="D191" s="1">
        <v>45085</v>
      </c>
      <c r="E191">
        <v>1</v>
      </c>
      <c r="F191">
        <f t="shared" si="37"/>
        <v>2</v>
      </c>
    </row>
    <row r="192" spans="1:6" x14ac:dyDescent="0.25">
      <c r="A192" t="s">
        <v>9</v>
      </c>
      <c r="B192" t="s">
        <v>19</v>
      </c>
      <c r="C192" t="s">
        <v>13</v>
      </c>
      <c r="D192" s="1">
        <v>45091</v>
      </c>
      <c r="E192">
        <v>-4</v>
      </c>
      <c r="F192">
        <f t="shared" ref="F192:F196" si="38">1.77*E192</f>
        <v>-7.08</v>
      </c>
    </row>
    <row r="193" spans="1:6" x14ac:dyDescent="0.25">
      <c r="A193" t="s">
        <v>9</v>
      </c>
      <c r="B193" t="s">
        <v>19</v>
      </c>
      <c r="C193" t="s">
        <v>14</v>
      </c>
      <c r="D193" s="1">
        <v>45118</v>
      </c>
      <c r="E193">
        <v>42</v>
      </c>
      <c r="F193">
        <f t="shared" si="38"/>
        <v>74.34</v>
      </c>
    </row>
    <row r="194" spans="1:6" x14ac:dyDescent="0.25">
      <c r="A194" t="s">
        <v>9</v>
      </c>
      <c r="B194" t="s">
        <v>19</v>
      </c>
      <c r="C194" t="s">
        <v>15</v>
      </c>
      <c r="D194" s="1">
        <v>45052</v>
      </c>
      <c r="E194">
        <v>-5</v>
      </c>
      <c r="F194">
        <f t="shared" si="38"/>
        <v>-8.85</v>
      </c>
    </row>
    <row r="195" spans="1:6" x14ac:dyDescent="0.25">
      <c r="A195" t="s">
        <v>9</v>
      </c>
      <c r="B195" t="s">
        <v>19</v>
      </c>
      <c r="C195" t="s">
        <v>16</v>
      </c>
      <c r="D195" s="1">
        <v>44962</v>
      </c>
      <c r="E195">
        <v>3</v>
      </c>
      <c r="F195">
        <f t="shared" si="38"/>
        <v>5.3100000000000005</v>
      </c>
    </row>
    <row r="196" spans="1:6" x14ac:dyDescent="0.25">
      <c r="A196" t="s">
        <v>9</v>
      </c>
      <c r="B196" t="s">
        <v>19</v>
      </c>
      <c r="C196" t="s">
        <v>17</v>
      </c>
      <c r="D196" s="1">
        <v>44937</v>
      </c>
      <c r="E196">
        <v>25</v>
      </c>
      <c r="F196">
        <f t="shared" si="38"/>
        <v>44.25</v>
      </c>
    </row>
    <row r="197" spans="1:6" x14ac:dyDescent="0.25">
      <c r="A197" t="s">
        <v>9</v>
      </c>
      <c r="B197" t="s">
        <v>20</v>
      </c>
      <c r="C197" t="s">
        <v>13</v>
      </c>
      <c r="D197" s="1">
        <v>44940</v>
      </c>
      <c r="E197">
        <v>-8</v>
      </c>
      <c r="F197">
        <f t="shared" ref="F197:F201" si="39">105*E197</f>
        <v>-840</v>
      </c>
    </row>
    <row r="198" spans="1:6" x14ac:dyDescent="0.25">
      <c r="A198" t="s">
        <v>9</v>
      </c>
      <c r="B198" t="s">
        <v>20</v>
      </c>
      <c r="C198" t="s">
        <v>14</v>
      </c>
      <c r="D198" s="1">
        <v>44941</v>
      </c>
      <c r="E198">
        <v>2</v>
      </c>
      <c r="F198">
        <f t="shared" si="39"/>
        <v>210</v>
      </c>
    </row>
    <row r="199" spans="1:6" x14ac:dyDescent="0.25">
      <c r="A199" t="s">
        <v>9</v>
      </c>
      <c r="B199" t="s">
        <v>20</v>
      </c>
      <c r="C199" t="s">
        <v>15</v>
      </c>
      <c r="D199" s="1">
        <v>45030</v>
      </c>
      <c r="E199">
        <v>-8</v>
      </c>
      <c r="F199">
        <f t="shared" si="39"/>
        <v>-840</v>
      </c>
    </row>
    <row r="200" spans="1:6" x14ac:dyDescent="0.25">
      <c r="A200" t="s">
        <v>9</v>
      </c>
      <c r="B200" t="s">
        <v>20</v>
      </c>
      <c r="C200" t="s">
        <v>16</v>
      </c>
      <c r="D200" s="1">
        <v>44993</v>
      </c>
      <c r="E200">
        <v>5</v>
      </c>
      <c r="F200">
        <f t="shared" si="39"/>
        <v>525</v>
      </c>
    </row>
    <row r="201" spans="1:6" x14ac:dyDescent="0.25">
      <c r="A201" t="s">
        <v>9</v>
      </c>
      <c r="B201" t="s">
        <v>20</v>
      </c>
      <c r="C201" t="s">
        <v>17</v>
      </c>
      <c r="D201" s="1">
        <v>44931</v>
      </c>
      <c r="E201">
        <v>47</v>
      </c>
      <c r="F201">
        <f t="shared" si="39"/>
        <v>4935</v>
      </c>
    </row>
    <row r="202" spans="1:6" x14ac:dyDescent="0.25">
      <c r="A202" t="s">
        <v>9</v>
      </c>
      <c r="B202" t="s">
        <v>12</v>
      </c>
      <c r="C202" t="s">
        <v>13</v>
      </c>
      <c r="D202" s="1">
        <v>44961</v>
      </c>
      <c r="E202">
        <v>-11</v>
      </c>
      <c r="F202">
        <f t="shared" ref="F202:F206" si="40">40.32*E202</f>
        <v>-443.52</v>
      </c>
    </row>
    <row r="203" spans="1:6" x14ac:dyDescent="0.25">
      <c r="A203" t="s">
        <v>9</v>
      </c>
      <c r="B203" t="s">
        <v>12</v>
      </c>
      <c r="C203" t="s">
        <v>14</v>
      </c>
      <c r="D203" s="1">
        <v>44993</v>
      </c>
      <c r="E203">
        <v>46</v>
      </c>
      <c r="F203">
        <f t="shared" si="40"/>
        <v>1854.72</v>
      </c>
    </row>
    <row r="204" spans="1:6" x14ac:dyDescent="0.25">
      <c r="A204" t="s">
        <v>9</v>
      </c>
      <c r="B204" t="s">
        <v>12</v>
      </c>
      <c r="C204" t="s">
        <v>15</v>
      </c>
      <c r="D204" s="1">
        <v>44996</v>
      </c>
      <c r="E204">
        <v>-8</v>
      </c>
      <c r="F204">
        <f t="shared" si="40"/>
        <v>-322.56</v>
      </c>
    </row>
    <row r="205" spans="1:6" x14ac:dyDescent="0.25">
      <c r="A205" t="s">
        <v>9</v>
      </c>
      <c r="B205" t="s">
        <v>12</v>
      </c>
      <c r="C205" t="s">
        <v>16</v>
      </c>
      <c r="D205" s="1">
        <v>44996</v>
      </c>
      <c r="E205">
        <v>4</v>
      </c>
      <c r="F205">
        <f t="shared" si="40"/>
        <v>161.28</v>
      </c>
    </row>
    <row r="206" spans="1:6" x14ac:dyDescent="0.25">
      <c r="A206" t="s">
        <v>9</v>
      </c>
      <c r="B206" t="s">
        <v>12</v>
      </c>
      <c r="C206" t="s">
        <v>17</v>
      </c>
      <c r="D206" s="1">
        <v>45054</v>
      </c>
      <c r="E206">
        <v>5</v>
      </c>
      <c r="F206">
        <f t="shared" si="40"/>
        <v>201.6</v>
      </c>
    </row>
    <row r="207" spans="1:6" x14ac:dyDescent="0.25">
      <c r="A207" t="s">
        <v>9</v>
      </c>
      <c r="B207" t="s">
        <v>18</v>
      </c>
      <c r="C207" t="s">
        <v>13</v>
      </c>
      <c r="D207" s="1">
        <v>45050</v>
      </c>
      <c r="E207">
        <v>-3</v>
      </c>
      <c r="F207">
        <f t="shared" ref="F207:F211" si="41">2*E207</f>
        <v>-6</v>
      </c>
    </row>
    <row r="208" spans="1:6" x14ac:dyDescent="0.25">
      <c r="A208" t="s">
        <v>9</v>
      </c>
      <c r="B208" t="s">
        <v>18</v>
      </c>
      <c r="C208" t="s">
        <v>14</v>
      </c>
      <c r="D208" s="1">
        <v>45051</v>
      </c>
      <c r="E208">
        <v>1</v>
      </c>
      <c r="F208">
        <f t="shared" si="41"/>
        <v>2</v>
      </c>
    </row>
    <row r="209" spans="1:6" x14ac:dyDescent="0.25">
      <c r="A209" t="s">
        <v>9</v>
      </c>
      <c r="B209" t="s">
        <v>18</v>
      </c>
      <c r="C209" t="s">
        <v>15</v>
      </c>
      <c r="D209" s="1">
        <v>45020</v>
      </c>
      <c r="E209">
        <v>-1</v>
      </c>
      <c r="F209">
        <f t="shared" si="41"/>
        <v>-2</v>
      </c>
    </row>
    <row r="210" spans="1:6" x14ac:dyDescent="0.25">
      <c r="A210" t="s">
        <v>9</v>
      </c>
      <c r="B210" t="s">
        <v>18</v>
      </c>
      <c r="C210" t="s">
        <v>16</v>
      </c>
      <c r="D210" s="1">
        <v>44986</v>
      </c>
      <c r="E210">
        <v>-1</v>
      </c>
      <c r="F210">
        <f t="shared" si="41"/>
        <v>-2</v>
      </c>
    </row>
    <row r="211" spans="1:6" x14ac:dyDescent="0.25">
      <c r="A211" t="s">
        <v>9</v>
      </c>
      <c r="B211" t="s">
        <v>18</v>
      </c>
      <c r="C211" t="s">
        <v>17</v>
      </c>
      <c r="D211" s="1">
        <v>44981</v>
      </c>
      <c r="E211">
        <v>6</v>
      </c>
      <c r="F211">
        <f t="shared" si="41"/>
        <v>12</v>
      </c>
    </row>
    <row r="212" spans="1:6" x14ac:dyDescent="0.25">
      <c r="A212" t="s">
        <v>9</v>
      </c>
      <c r="B212" t="s">
        <v>19</v>
      </c>
      <c r="C212" t="s">
        <v>13</v>
      </c>
      <c r="D212" s="1">
        <v>44961</v>
      </c>
      <c r="E212">
        <v>-19</v>
      </c>
      <c r="F212">
        <f t="shared" ref="F212:F216" si="42">1.77*E212</f>
        <v>-33.630000000000003</v>
      </c>
    </row>
    <row r="213" spans="1:6" x14ac:dyDescent="0.25">
      <c r="A213" t="s">
        <v>9</v>
      </c>
      <c r="B213" t="s">
        <v>19</v>
      </c>
      <c r="C213" t="s">
        <v>14</v>
      </c>
      <c r="D213" s="1">
        <v>45024</v>
      </c>
      <c r="E213">
        <v>9</v>
      </c>
      <c r="F213">
        <f t="shared" si="42"/>
        <v>15.93</v>
      </c>
    </row>
    <row r="214" spans="1:6" x14ac:dyDescent="0.25">
      <c r="A214" t="s">
        <v>9</v>
      </c>
      <c r="B214" t="s">
        <v>19</v>
      </c>
      <c r="C214" t="s">
        <v>15</v>
      </c>
      <c r="D214" s="1">
        <v>44963</v>
      </c>
      <c r="E214">
        <v>-7</v>
      </c>
      <c r="F214">
        <f t="shared" si="42"/>
        <v>-12.39</v>
      </c>
    </row>
    <row r="215" spans="1:6" x14ac:dyDescent="0.25">
      <c r="A215" t="s">
        <v>9</v>
      </c>
      <c r="B215" t="s">
        <v>19</v>
      </c>
      <c r="C215" t="s">
        <v>16</v>
      </c>
      <c r="D215" s="1">
        <v>45080</v>
      </c>
      <c r="E215">
        <v>8</v>
      </c>
      <c r="F215">
        <f t="shared" si="42"/>
        <v>14.16</v>
      </c>
    </row>
    <row r="216" spans="1:6" x14ac:dyDescent="0.25">
      <c r="A216" t="s">
        <v>9</v>
      </c>
      <c r="B216" t="s">
        <v>19</v>
      </c>
      <c r="C216" t="s">
        <v>17</v>
      </c>
      <c r="D216" s="1">
        <v>45081</v>
      </c>
      <c r="E216">
        <v>2</v>
      </c>
      <c r="F216">
        <f t="shared" si="42"/>
        <v>3.54</v>
      </c>
    </row>
    <row r="217" spans="1:6" x14ac:dyDescent="0.25">
      <c r="A217" t="s">
        <v>9</v>
      </c>
      <c r="B217" t="s">
        <v>20</v>
      </c>
      <c r="C217" t="s">
        <v>13</v>
      </c>
      <c r="D217" s="1">
        <v>45060</v>
      </c>
      <c r="E217">
        <v>-15</v>
      </c>
      <c r="F217">
        <f t="shared" ref="F217:F221" si="43">105*E217</f>
        <v>-1575</v>
      </c>
    </row>
    <row r="218" spans="1:6" x14ac:dyDescent="0.25">
      <c r="A218" t="s">
        <v>9</v>
      </c>
      <c r="B218" t="s">
        <v>20</v>
      </c>
      <c r="C218" t="s">
        <v>14</v>
      </c>
      <c r="D218" s="1">
        <v>45039</v>
      </c>
      <c r="E218">
        <v>8</v>
      </c>
      <c r="F218">
        <f t="shared" si="43"/>
        <v>840</v>
      </c>
    </row>
    <row r="219" spans="1:6" x14ac:dyDescent="0.25">
      <c r="A219" t="s">
        <v>9</v>
      </c>
      <c r="B219" t="s">
        <v>20</v>
      </c>
      <c r="C219" t="s">
        <v>15</v>
      </c>
      <c r="D219" s="1">
        <v>45030</v>
      </c>
      <c r="E219">
        <v>-2</v>
      </c>
      <c r="F219">
        <f t="shared" si="43"/>
        <v>-210</v>
      </c>
    </row>
    <row r="220" spans="1:6" x14ac:dyDescent="0.25">
      <c r="A220" t="s">
        <v>9</v>
      </c>
      <c r="B220" t="s">
        <v>20</v>
      </c>
      <c r="C220" t="s">
        <v>16</v>
      </c>
      <c r="D220" s="1">
        <v>44994</v>
      </c>
      <c r="E220">
        <v>2</v>
      </c>
      <c r="F220">
        <f t="shared" si="43"/>
        <v>210</v>
      </c>
    </row>
    <row r="221" spans="1:6" x14ac:dyDescent="0.25">
      <c r="A221" t="s">
        <v>9</v>
      </c>
      <c r="B221" t="s">
        <v>20</v>
      </c>
      <c r="C221" t="s">
        <v>17</v>
      </c>
      <c r="D221" s="1">
        <v>44999</v>
      </c>
      <c r="E221">
        <v>2</v>
      </c>
      <c r="F221">
        <f t="shared" si="43"/>
        <v>210</v>
      </c>
    </row>
    <row r="222" spans="1:6" x14ac:dyDescent="0.25">
      <c r="A222" t="s">
        <v>9</v>
      </c>
      <c r="B222" t="s">
        <v>12</v>
      </c>
      <c r="C222" t="s">
        <v>13</v>
      </c>
      <c r="D222" s="1">
        <v>45014</v>
      </c>
      <c r="E222">
        <v>-12</v>
      </c>
      <c r="F222">
        <f t="shared" ref="F222:F226" si="44">40.32*E222</f>
        <v>-483.84000000000003</v>
      </c>
    </row>
    <row r="223" spans="1:6" x14ac:dyDescent="0.25">
      <c r="A223" t="s">
        <v>9</v>
      </c>
      <c r="B223" t="s">
        <v>12</v>
      </c>
      <c r="C223" t="s">
        <v>14</v>
      </c>
      <c r="D223" s="1">
        <v>45030</v>
      </c>
      <c r="E223">
        <v>5</v>
      </c>
      <c r="F223">
        <f t="shared" si="44"/>
        <v>201.6</v>
      </c>
    </row>
    <row r="224" spans="1:6" x14ac:dyDescent="0.25">
      <c r="A224" t="s">
        <v>9</v>
      </c>
      <c r="B224" t="s">
        <v>12</v>
      </c>
      <c r="C224" t="s">
        <v>15</v>
      </c>
      <c r="D224" s="1">
        <v>45024</v>
      </c>
      <c r="E224">
        <v>-3</v>
      </c>
      <c r="F224">
        <f t="shared" si="44"/>
        <v>-120.96000000000001</v>
      </c>
    </row>
    <row r="225" spans="1:6" x14ac:dyDescent="0.25">
      <c r="A225" t="s">
        <v>9</v>
      </c>
      <c r="B225" t="s">
        <v>12</v>
      </c>
      <c r="C225" t="s">
        <v>16</v>
      </c>
      <c r="D225" s="1">
        <v>44949</v>
      </c>
      <c r="E225">
        <v>9</v>
      </c>
      <c r="F225">
        <f t="shared" si="44"/>
        <v>362.88</v>
      </c>
    </row>
    <row r="226" spans="1:6" x14ac:dyDescent="0.25">
      <c r="A226" t="s">
        <v>9</v>
      </c>
      <c r="B226" t="s">
        <v>12</v>
      </c>
      <c r="C226" t="s">
        <v>17</v>
      </c>
      <c r="D226" s="1">
        <v>44946</v>
      </c>
      <c r="E226">
        <v>3</v>
      </c>
      <c r="F226">
        <f t="shared" si="44"/>
        <v>120.96000000000001</v>
      </c>
    </row>
    <row r="227" spans="1:6" x14ac:dyDescent="0.25">
      <c r="A227" t="s">
        <v>9</v>
      </c>
      <c r="B227" t="s">
        <v>18</v>
      </c>
      <c r="C227" t="s">
        <v>13</v>
      </c>
      <c r="D227" s="1">
        <v>45288</v>
      </c>
      <c r="E227">
        <v>-10</v>
      </c>
      <c r="F227">
        <f t="shared" ref="F227:F231" si="45">2*E227</f>
        <v>-20</v>
      </c>
    </row>
    <row r="228" spans="1:6" x14ac:dyDescent="0.25">
      <c r="A228" t="s">
        <v>9</v>
      </c>
      <c r="B228" t="s">
        <v>18</v>
      </c>
      <c r="C228" t="s">
        <v>14</v>
      </c>
      <c r="D228" s="1">
        <v>44982</v>
      </c>
      <c r="E228">
        <v>23</v>
      </c>
      <c r="F228">
        <f t="shared" si="45"/>
        <v>46</v>
      </c>
    </row>
    <row r="229" spans="1:6" x14ac:dyDescent="0.25">
      <c r="A229" t="s">
        <v>9</v>
      </c>
      <c r="B229" t="s">
        <v>18</v>
      </c>
      <c r="C229" t="s">
        <v>15</v>
      </c>
      <c r="D229" s="1">
        <v>44999</v>
      </c>
      <c r="E229">
        <v>-4</v>
      </c>
      <c r="F229">
        <f t="shared" si="45"/>
        <v>-8</v>
      </c>
    </row>
    <row r="230" spans="1:6" x14ac:dyDescent="0.25">
      <c r="A230" t="s">
        <v>9</v>
      </c>
      <c r="B230" t="s">
        <v>18</v>
      </c>
      <c r="C230" t="s">
        <v>16</v>
      </c>
      <c r="D230" s="1">
        <v>45100</v>
      </c>
      <c r="E230">
        <v>8</v>
      </c>
      <c r="F230">
        <f t="shared" si="45"/>
        <v>16</v>
      </c>
    </row>
    <row r="231" spans="1:6" x14ac:dyDescent="0.25">
      <c r="A231" t="s">
        <v>9</v>
      </c>
      <c r="B231" t="s">
        <v>18</v>
      </c>
      <c r="C231" t="s">
        <v>17</v>
      </c>
      <c r="D231" s="1">
        <v>44971</v>
      </c>
      <c r="E231">
        <v>4</v>
      </c>
      <c r="F231">
        <f t="shared" si="45"/>
        <v>8</v>
      </c>
    </row>
    <row r="232" spans="1:6" x14ac:dyDescent="0.25">
      <c r="A232" t="s">
        <v>9</v>
      </c>
      <c r="B232" t="s">
        <v>19</v>
      </c>
      <c r="C232" t="s">
        <v>13</v>
      </c>
      <c r="D232" s="1">
        <v>44981</v>
      </c>
      <c r="E232">
        <v>-9</v>
      </c>
      <c r="F232">
        <f t="shared" ref="F232:F236" si="46">1.77*E232</f>
        <v>-15.93</v>
      </c>
    </row>
    <row r="233" spans="1:6" x14ac:dyDescent="0.25">
      <c r="A233" t="s">
        <v>9</v>
      </c>
      <c r="B233" t="s">
        <v>19</v>
      </c>
      <c r="C233" t="s">
        <v>14</v>
      </c>
      <c r="D233" s="1">
        <v>44950</v>
      </c>
      <c r="E233">
        <v>6</v>
      </c>
      <c r="F233">
        <f t="shared" si="46"/>
        <v>10.620000000000001</v>
      </c>
    </row>
    <row r="234" spans="1:6" x14ac:dyDescent="0.25">
      <c r="A234" t="s">
        <v>9</v>
      </c>
      <c r="B234" t="s">
        <v>19</v>
      </c>
      <c r="C234" t="s">
        <v>15</v>
      </c>
      <c r="D234" s="1">
        <v>44940</v>
      </c>
      <c r="E234">
        <v>-1</v>
      </c>
      <c r="F234">
        <f t="shared" si="46"/>
        <v>-1.77</v>
      </c>
    </row>
    <row r="235" spans="1:6" x14ac:dyDescent="0.25">
      <c r="A235" t="s">
        <v>9</v>
      </c>
      <c r="B235" t="s">
        <v>19</v>
      </c>
      <c r="C235" t="s">
        <v>16</v>
      </c>
      <c r="D235" s="1">
        <v>45079</v>
      </c>
      <c r="E235">
        <v>8</v>
      </c>
      <c r="F235">
        <f t="shared" si="46"/>
        <v>14.16</v>
      </c>
    </row>
    <row r="236" spans="1:6" x14ac:dyDescent="0.25">
      <c r="A236" t="s">
        <v>9</v>
      </c>
      <c r="B236" t="s">
        <v>19</v>
      </c>
      <c r="C236" t="s">
        <v>17</v>
      </c>
      <c r="D236" s="1">
        <v>45060</v>
      </c>
      <c r="E236">
        <v>5</v>
      </c>
      <c r="F236">
        <f t="shared" si="46"/>
        <v>8.85</v>
      </c>
    </row>
    <row r="237" spans="1:6" x14ac:dyDescent="0.25">
      <c r="A237" t="s">
        <v>9</v>
      </c>
      <c r="B237" t="s">
        <v>20</v>
      </c>
      <c r="C237" t="s">
        <v>13</v>
      </c>
      <c r="D237" s="1">
        <v>45066</v>
      </c>
      <c r="E237">
        <v>-4</v>
      </c>
      <c r="F237">
        <f t="shared" ref="F237:F242" si="47">105*E237</f>
        <v>-420</v>
      </c>
    </row>
    <row r="238" spans="1:6" x14ac:dyDescent="0.25">
      <c r="A238" t="s">
        <v>9</v>
      </c>
      <c r="B238" t="s">
        <v>20</v>
      </c>
      <c r="C238" t="s">
        <v>14</v>
      </c>
      <c r="D238" s="1">
        <v>45054</v>
      </c>
      <c r="E238">
        <v>1</v>
      </c>
      <c r="F238">
        <f t="shared" si="47"/>
        <v>105</v>
      </c>
    </row>
    <row r="239" spans="1:6" x14ac:dyDescent="0.25">
      <c r="A239" t="s">
        <v>9</v>
      </c>
      <c r="B239" t="s">
        <v>20</v>
      </c>
      <c r="C239" t="s">
        <v>15</v>
      </c>
      <c r="D239" s="1">
        <v>45020</v>
      </c>
      <c r="E239">
        <v>-25</v>
      </c>
      <c r="F239">
        <f t="shared" si="47"/>
        <v>-2625</v>
      </c>
    </row>
    <row r="240" spans="1:6" x14ac:dyDescent="0.25">
      <c r="A240" t="s">
        <v>9</v>
      </c>
      <c r="B240" t="s">
        <v>20</v>
      </c>
      <c r="C240" t="s">
        <v>16</v>
      </c>
      <c r="D240" s="1">
        <v>45046</v>
      </c>
      <c r="E240">
        <v>5</v>
      </c>
      <c r="F240">
        <f t="shared" si="47"/>
        <v>525</v>
      </c>
    </row>
    <row r="241" spans="1:6" x14ac:dyDescent="0.25">
      <c r="A241" t="s">
        <v>9</v>
      </c>
      <c r="B241" t="s">
        <v>20</v>
      </c>
      <c r="C241" t="s">
        <v>17</v>
      </c>
      <c r="D241" s="1">
        <v>45079</v>
      </c>
      <c r="E241">
        <v>8</v>
      </c>
      <c r="F241">
        <f t="shared" si="47"/>
        <v>840</v>
      </c>
    </row>
    <row r="242" spans="1:6" x14ac:dyDescent="0.25">
      <c r="A242" t="s">
        <v>11</v>
      </c>
      <c r="B242" t="s">
        <v>20</v>
      </c>
      <c r="C242" t="s">
        <v>14</v>
      </c>
      <c r="D242" s="1">
        <v>44927</v>
      </c>
      <c r="E242">
        <v>22</v>
      </c>
      <c r="F242">
        <f t="shared" si="47"/>
        <v>2310</v>
      </c>
    </row>
  </sheetData>
  <autoFilter ref="A1:F242" xr:uid="{132D7BB8-1668-4F5B-B5B1-FE9BA28F215B}"/>
  <phoneticPr fontId="1" type="noConversion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B4B33D-03A7-4EFB-99CA-29407ADBBDDC}">
  <dimension ref="A2:K22"/>
  <sheetViews>
    <sheetView tabSelected="1" workbookViewId="0">
      <selection activeCell="C5" sqref="C5"/>
    </sheetView>
  </sheetViews>
  <sheetFormatPr defaultRowHeight="15" x14ac:dyDescent="0.25"/>
  <cols>
    <col min="1" max="1" width="19" bestFit="1" customWidth="1"/>
    <col min="2" max="2" width="13.28515625" bestFit="1" customWidth="1"/>
    <col min="3" max="3" width="12.85546875" bestFit="1" customWidth="1"/>
    <col min="4" max="4" width="11" bestFit="1" customWidth="1"/>
    <col min="5" max="5" width="6.5703125" bestFit="1" customWidth="1"/>
    <col min="6" max="6" width="15.5703125" bestFit="1" customWidth="1"/>
    <col min="7" max="7" width="6" bestFit="1" customWidth="1"/>
    <col min="8" max="8" width="13.5703125" bestFit="1" customWidth="1"/>
    <col min="9" max="9" width="8" bestFit="1" customWidth="1"/>
    <col min="10" max="10" width="15.140625" bestFit="1" customWidth="1"/>
    <col min="11" max="11" width="14.5703125" bestFit="1" customWidth="1"/>
  </cols>
  <sheetData>
    <row r="2" spans="1:11" x14ac:dyDescent="0.25">
      <c r="B2" t="s">
        <v>45</v>
      </c>
      <c r="C2" t="s">
        <v>2</v>
      </c>
    </row>
    <row r="5" spans="1:11" x14ac:dyDescent="0.25">
      <c r="B5" t="s">
        <v>45</v>
      </c>
      <c r="C5" t="s">
        <v>48</v>
      </c>
    </row>
    <row r="8" spans="1:11" x14ac:dyDescent="0.25">
      <c r="B8" t="s">
        <v>45</v>
      </c>
      <c r="C8" t="s">
        <v>51</v>
      </c>
    </row>
    <row r="11" spans="1:11" x14ac:dyDescent="0.25">
      <c r="A11" t="s">
        <v>46</v>
      </c>
      <c r="B11" t="s">
        <v>47</v>
      </c>
      <c r="C11" t="s">
        <v>48</v>
      </c>
      <c r="D11" t="s">
        <v>0</v>
      </c>
      <c r="E11" t="s">
        <v>2</v>
      </c>
      <c r="F11" t="s">
        <v>29</v>
      </c>
      <c r="G11" t="s">
        <v>30</v>
      </c>
      <c r="H11" t="s">
        <v>24</v>
      </c>
      <c r="I11" t="s">
        <v>31</v>
      </c>
      <c r="J11" t="s">
        <v>49</v>
      </c>
      <c r="K11" t="s">
        <v>50</v>
      </c>
    </row>
    <row r="12" spans="1:11" x14ac:dyDescent="0.25">
      <c r="A12" s="9">
        <v>44928</v>
      </c>
      <c r="B12">
        <v>360</v>
      </c>
      <c r="C12" t="s">
        <v>40</v>
      </c>
      <c r="D12" t="s">
        <v>8</v>
      </c>
      <c r="E12" t="s">
        <v>12</v>
      </c>
      <c r="F12" t="s">
        <v>25</v>
      </c>
      <c r="G12" s="10">
        <v>7</v>
      </c>
      <c r="H12" s="11">
        <v>40.32</v>
      </c>
      <c r="I12" s="11">
        <v>282.24</v>
      </c>
      <c r="J12" s="10">
        <v>-17</v>
      </c>
      <c r="K12" s="11">
        <v>0.41176470588235198</v>
      </c>
    </row>
    <row r="13" spans="1:11" x14ac:dyDescent="0.25">
      <c r="A13" s="9">
        <v>44928</v>
      </c>
      <c r="B13">
        <v>360</v>
      </c>
      <c r="C13" t="s">
        <v>40</v>
      </c>
      <c r="D13" t="s">
        <v>10</v>
      </c>
      <c r="E13" t="s">
        <v>12</v>
      </c>
      <c r="F13" t="s">
        <v>25</v>
      </c>
      <c r="G13" s="10">
        <v>4</v>
      </c>
      <c r="H13" s="11">
        <v>40.32</v>
      </c>
      <c r="I13" s="11">
        <v>161.28</v>
      </c>
      <c r="J13" s="10">
        <v>0</v>
      </c>
      <c r="K13" s="11"/>
    </row>
    <row r="14" spans="1:11" x14ac:dyDescent="0.25">
      <c r="A14" s="9">
        <v>44928</v>
      </c>
      <c r="B14">
        <v>360</v>
      </c>
      <c r="C14" t="s">
        <v>40</v>
      </c>
      <c r="D14" t="s">
        <v>32</v>
      </c>
      <c r="E14" t="s">
        <v>12</v>
      </c>
      <c r="F14" t="s">
        <v>25</v>
      </c>
      <c r="G14" s="10">
        <v>1</v>
      </c>
      <c r="H14" s="11">
        <v>40.32</v>
      </c>
      <c r="I14" s="11">
        <v>40.32</v>
      </c>
      <c r="J14" s="10">
        <v>-30</v>
      </c>
      <c r="K14" s="11">
        <v>3.3333333333333298E-2</v>
      </c>
    </row>
    <row r="15" spans="1:11" x14ac:dyDescent="0.25">
      <c r="A15" s="9">
        <v>44659</v>
      </c>
      <c r="B15">
        <v>629</v>
      </c>
      <c r="C15" t="s">
        <v>41</v>
      </c>
      <c r="D15" t="s">
        <v>8</v>
      </c>
      <c r="E15" t="s">
        <v>18</v>
      </c>
      <c r="F15" t="s">
        <v>26</v>
      </c>
      <c r="G15" s="10">
        <v>4</v>
      </c>
      <c r="H15" s="11">
        <v>2</v>
      </c>
      <c r="I15" s="11">
        <v>8</v>
      </c>
      <c r="J15" s="10">
        <v>-18</v>
      </c>
      <c r="K15" s="11">
        <v>0.22222222222222199</v>
      </c>
    </row>
    <row r="16" spans="1:11" x14ac:dyDescent="0.25">
      <c r="A16" s="9">
        <v>44659</v>
      </c>
      <c r="B16">
        <v>629</v>
      </c>
      <c r="C16" t="s">
        <v>41</v>
      </c>
      <c r="D16" t="s">
        <v>9</v>
      </c>
      <c r="E16" t="s">
        <v>18</v>
      </c>
      <c r="F16" t="s">
        <v>26</v>
      </c>
      <c r="G16" s="10">
        <v>18</v>
      </c>
      <c r="H16" s="11">
        <v>2</v>
      </c>
      <c r="I16" s="11">
        <v>36</v>
      </c>
      <c r="J16" s="10">
        <v>-9</v>
      </c>
      <c r="K16" s="11">
        <v>2</v>
      </c>
    </row>
    <row r="17" spans="1:11" x14ac:dyDescent="0.25">
      <c r="A17" s="9">
        <v>44659</v>
      </c>
      <c r="B17">
        <v>629</v>
      </c>
      <c r="C17" t="s">
        <v>41</v>
      </c>
      <c r="D17" t="s">
        <v>10</v>
      </c>
      <c r="E17" t="s">
        <v>18</v>
      </c>
      <c r="F17" t="s">
        <v>26</v>
      </c>
      <c r="G17" s="10">
        <v>7</v>
      </c>
      <c r="H17" s="11">
        <v>2</v>
      </c>
      <c r="I17" s="11">
        <v>14</v>
      </c>
      <c r="J17" s="10">
        <v>0</v>
      </c>
      <c r="K17" s="11"/>
    </row>
    <row r="18" spans="1:11" x14ac:dyDescent="0.25">
      <c r="A18" s="9">
        <v>44659</v>
      </c>
      <c r="B18">
        <v>629</v>
      </c>
      <c r="C18" t="s">
        <v>41</v>
      </c>
      <c r="D18" t="s">
        <v>11</v>
      </c>
      <c r="E18" t="s">
        <v>18</v>
      </c>
      <c r="F18" t="s">
        <v>26</v>
      </c>
      <c r="G18" s="10">
        <v>6</v>
      </c>
      <c r="H18" s="11">
        <v>2</v>
      </c>
      <c r="I18" s="11">
        <v>12</v>
      </c>
      <c r="J18" s="10">
        <v>0</v>
      </c>
      <c r="K18" s="11"/>
    </row>
    <row r="19" spans="1:11" x14ac:dyDescent="0.25">
      <c r="A19" s="9">
        <v>44927</v>
      </c>
      <c r="B19">
        <v>361</v>
      </c>
      <c r="C19" t="s">
        <v>40</v>
      </c>
      <c r="D19" t="s">
        <v>8</v>
      </c>
      <c r="E19" t="s">
        <v>20</v>
      </c>
      <c r="F19" t="s">
        <v>28</v>
      </c>
      <c r="G19" s="10">
        <v>1</v>
      </c>
      <c r="H19" s="11">
        <v>105</v>
      </c>
      <c r="I19" s="11">
        <v>105</v>
      </c>
      <c r="J19" s="10">
        <v>-43</v>
      </c>
      <c r="K19" s="11">
        <v>2.3255813953488299E-2</v>
      </c>
    </row>
    <row r="20" spans="1:11" x14ac:dyDescent="0.25">
      <c r="A20" s="9">
        <v>44927</v>
      </c>
      <c r="B20">
        <v>361</v>
      </c>
      <c r="C20" t="s">
        <v>40</v>
      </c>
      <c r="D20" t="s">
        <v>9</v>
      </c>
      <c r="E20" t="s">
        <v>20</v>
      </c>
      <c r="F20" t="s">
        <v>28</v>
      </c>
      <c r="G20" s="10">
        <v>2</v>
      </c>
      <c r="H20" s="11">
        <v>105</v>
      </c>
      <c r="I20" s="11">
        <v>210</v>
      </c>
      <c r="J20" s="10">
        <v>-16</v>
      </c>
      <c r="K20" s="11">
        <v>0.125</v>
      </c>
    </row>
    <row r="21" spans="1:11" x14ac:dyDescent="0.25">
      <c r="A21" s="9">
        <v>44927</v>
      </c>
      <c r="B21">
        <v>361</v>
      </c>
      <c r="C21" t="s">
        <v>40</v>
      </c>
      <c r="D21" t="s">
        <v>11</v>
      </c>
      <c r="E21" t="s">
        <v>20</v>
      </c>
      <c r="F21" t="s">
        <v>28</v>
      </c>
      <c r="G21" s="10">
        <v>8</v>
      </c>
      <c r="H21" s="11">
        <v>105</v>
      </c>
      <c r="I21" s="11">
        <v>840</v>
      </c>
      <c r="J21" s="10">
        <v>0</v>
      </c>
      <c r="K21" s="11"/>
    </row>
    <row r="22" spans="1:11" x14ac:dyDescent="0.25">
      <c r="A22" s="9">
        <v>44927</v>
      </c>
      <c r="B22">
        <v>361</v>
      </c>
      <c r="C22" t="s">
        <v>40</v>
      </c>
      <c r="D22" t="s">
        <v>32</v>
      </c>
      <c r="E22" t="s">
        <v>20</v>
      </c>
      <c r="F22" t="s">
        <v>28</v>
      </c>
      <c r="G22" s="10">
        <v>5</v>
      </c>
      <c r="H22" s="11">
        <v>105</v>
      </c>
      <c r="I22" s="11">
        <v>525</v>
      </c>
      <c r="J22" s="10">
        <v>-36</v>
      </c>
      <c r="K22" s="11">
        <v>0.13888888888888801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E9EDD4-697A-4F38-9AAF-F17A75386FC8}">
  <dimension ref="B2:C27"/>
  <sheetViews>
    <sheetView workbookViewId="0">
      <selection activeCell="E5" sqref="E5"/>
    </sheetView>
  </sheetViews>
  <sheetFormatPr defaultRowHeight="15" x14ac:dyDescent="0.25"/>
  <sheetData>
    <row r="2" spans="2:3" ht="15.75" thickBot="1" x14ac:dyDescent="0.3"/>
    <row r="3" spans="2:3" x14ac:dyDescent="0.25">
      <c r="B3" s="3" t="s">
        <v>33</v>
      </c>
      <c r="C3" s="4"/>
    </row>
    <row r="4" spans="2:3" x14ac:dyDescent="0.25">
      <c r="B4" s="5"/>
      <c r="C4" s="6"/>
    </row>
    <row r="5" spans="2:3" x14ac:dyDescent="0.25">
      <c r="B5" s="5" t="s">
        <v>39</v>
      </c>
      <c r="C5" s="6"/>
    </row>
    <row r="6" spans="2:3" x14ac:dyDescent="0.25">
      <c r="B6" s="5"/>
      <c r="C6" s="6"/>
    </row>
    <row r="7" spans="2:3" x14ac:dyDescent="0.25">
      <c r="B7" s="5" t="s">
        <v>41</v>
      </c>
      <c r="C7" s="6"/>
    </row>
    <row r="8" spans="2:3" x14ac:dyDescent="0.25">
      <c r="B8" s="5" t="s">
        <v>40</v>
      </c>
      <c r="C8" s="6"/>
    </row>
    <row r="9" spans="2:3" ht="15.75" thickBot="1" x14ac:dyDescent="0.3">
      <c r="B9" s="7"/>
      <c r="C9" s="8"/>
    </row>
    <row r="11" spans="2:3" ht="15.75" thickBot="1" x14ac:dyDescent="0.3"/>
    <row r="12" spans="2:3" x14ac:dyDescent="0.25">
      <c r="B12" s="3" t="s">
        <v>33</v>
      </c>
      <c r="C12" s="4"/>
    </row>
    <row r="13" spans="2:3" x14ac:dyDescent="0.25">
      <c r="B13" s="5"/>
      <c r="C13" s="6"/>
    </row>
    <row r="14" spans="2:3" x14ac:dyDescent="0.25">
      <c r="B14" s="5" t="s">
        <v>34</v>
      </c>
      <c r="C14" s="6"/>
    </row>
    <row r="15" spans="2:3" x14ac:dyDescent="0.25">
      <c r="B15" s="5"/>
      <c r="C15" s="6"/>
    </row>
    <row r="16" spans="2:3" x14ac:dyDescent="0.25">
      <c r="B16" s="5" t="s">
        <v>35</v>
      </c>
      <c r="C16" s="6"/>
    </row>
    <row r="17" spans="2:3" x14ac:dyDescent="0.25">
      <c r="B17" s="5" t="s">
        <v>36</v>
      </c>
      <c r="C17" s="6"/>
    </row>
    <row r="18" spans="2:3" x14ac:dyDescent="0.25">
      <c r="B18" s="5" t="s">
        <v>37</v>
      </c>
      <c r="C18" s="6"/>
    </row>
    <row r="19" spans="2:3" x14ac:dyDescent="0.25">
      <c r="B19" s="5" t="s">
        <v>38</v>
      </c>
      <c r="C19" s="6"/>
    </row>
    <row r="20" spans="2:3" ht="15.75" thickBot="1" x14ac:dyDescent="0.3">
      <c r="B20" s="7"/>
      <c r="C20" s="8"/>
    </row>
    <row r="23" spans="2:3" x14ac:dyDescent="0.25">
      <c r="B23" t="s">
        <v>43</v>
      </c>
    </row>
    <row r="25" spans="2:3" x14ac:dyDescent="0.25">
      <c r="B25" t="s">
        <v>42</v>
      </c>
    </row>
    <row r="27" spans="2:3" x14ac:dyDescent="0.25">
      <c r="B27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Inventory Master</vt:lpstr>
      <vt:lpstr>Movement Master</vt:lpstr>
      <vt:lpstr>Valuation_Usage</vt:lpstr>
      <vt:lpstr>Years inventory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Terence Kershaw</dc:creator>
  <cp:lastModifiedBy>Terence Kershaw</cp:lastModifiedBy>
  <dcterms:created xsi:type="dcterms:W3CDTF">2024-03-31T06:33:29Z</dcterms:created>
  <dcterms:modified xsi:type="dcterms:W3CDTF">2024-06-03T07:44:29Z</dcterms:modified>
</cp:coreProperties>
</file>