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barze-fs01\FR_REDIRECTION_USER$\np0386\Desktop\PBI DNA\"/>
    </mc:Choice>
  </mc:AlternateContent>
  <xr:revisionPtr revIDLastSave="0" documentId="13_ncr:1_{8E2D072D-F306-4E06-BA62-063CEE3C74EA}" xr6:coauthVersionLast="44" xr6:coauthVersionMax="44" xr10:uidLastSave="{00000000-0000-0000-0000-000000000000}"/>
  <bookViews>
    <workbookView xWindow="28680" yWindow="-120" windowWidth="29040" windowHeight="15840" activeTab="1" xr2:uid="{9C699097-DA84-4F26-A46A-94AAACF42C2D}"/>
  </bookViews>
  <sheets>
    <sheet name="factSales" sheetId="2" r:id="rId1"/>
    <sheet name="dimBO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7" i="2" l="1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65" i="2"/>
  <c r="J66" i="2"/>
  <c r="J67" i="2"/>
  <c r="J68" i="2"/>
  <c r="J69" i="2"/>
  <c r="J70" i="2"/>
  <c r="J64" i="2"/>
  <c r="I65" i="2"/>
  <c r="I66" i="2"/>
  <c r="I67" i="2"/>
  <c r="I68" i="2"/>
  <c r="I69" i="2"/>
  <c r="I70" i="2"/>
  <c r="I64" i="2"/>
  <c r="J63" i="2" l="1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2" i="2"/>
</calcChain>
</file>

<file path=xl/sharedStrings.xml><?xml version="1.0" encoding="utf-8"?>
<sst xmlns="http://schemas.openxmlformats.org/spreadsheetml/2006/main" count="535" uniqueCount="54">
  <si>
    <t>2020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</si>
  <si>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</si>
  <si>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</si>
  <si>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</si>
  <si>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</si>
  <si>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</si>
  <si>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</si>
  <si>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</si>
  <si>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</si>
  <si>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</si>
  <si>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Year</t>
  </si>
  <si>
    <t>Year/Month</t>
  </si>
  <si>
    <t>Customer Number</t>
  </si>
  <si>
    <t>Part Numer</t>
  </si>
  <si>
    <t>1718-2</t>
  </si>
  <si>
    <t>3528-1</t>
  </si>
  <si>
    <t>PO Number</t>
  </si>
  <si>
    <t>Qty</t>
  </si>
  <si>
    <t>Stat Date</t>
  </si>
  <si>
    <t>#12345</t>
  </si>
  <si>
    <t>C19</t>
  </si>
  <si>
    <t>Report Date</t>
  </si>
  <si>
    <t>Hours</t>
  </si>
  <si>
    <t>Sales</t>
  </si>
  <si>
    <t>Opportunity</t>
  </si>
  <si>
    <t>Base Business</t>
  </si>
  <si>
    <t>FG</t>
  </si>
  <si>
    <t>RAW</t>
  </si>
  <si>
    <t>OUT</t>
  </si>
  <si>
    <t>3528-1/1</t>
  </si>
  <si>
    <t>PN</t>
  </si>
  <si>
    <t>PN Code</t>
  </si>
  <si>
    <t>BOM</t>
  </si>
  <si>
    <t>SEMI</t>
  </si>
  <si>
    <t>SEMI Desc</t>
  </si>
  <si>
    <t>S</t>
  </si>
  <si>
    <t>RAW BAR</t>
  </si>
  <si>
    <t>OUT service</t>
  </si>
  <si>
    <t>Consumption</t>
  </si>
  <si>
    <t>BOM level</t>
  </si>
  <si>
    <t>C25</t>
  </si>
  <si>
    <t>5585-01-01</t>
  </si>
  <si>
    <t>#0952</t>
  </si>
  <si>
    <t>PIN</t>
  </si>
  <si>
    <t>SEMI ASSE</t>
  </si>
  <si>
    <t>390-090</t>
  </si>
  <si>
    <t>B3557-01</t>
  </si>
  <si>
    <t>B5415-01</t>
  </si>
  <si>
    <t>B3354-01</t>
  </si>
  <si>
    <t>1143_RM_17_RAW</t>
  </si>
  <si>
    <t>1143_RM_27_RAW</t>
  </si>
  <si>
    <t>1143_RM_80_RAW</t>
  </si>
  <si>
    <t>16531_RM_511_RAW</t>
  </si>
  <si>
    <t>18481_RM_1000_RAW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</si>
</sst>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40745-5163-4A8C-9A57-3E64C23143EB}">
  <dimension ref="A1:K77"/>
  <sheetViews>
    <sheetView workbookViewId="0">
      <pane ySplit="1" topLeftCell="A57" activePane="bottomLeft" state="frozen"/>
      <selection pane="bottomLeft" activeCell="E88" sqref="E88"/>
    </sheetView>
  </sheetViews>
  <sheetFormatPr defaultRowHeight="12.75" x14ac:dyDescent="0.2"/>
  <cols>
    <col min="1" max="1" width="9.140625" style="1"/>
    <col min="2" max="2" width="11.5703125" style="1" bestFit="1" customWidth="1"/>
    <col min="3" max="3" width="17.5703125" style="1" bestFit="1" customWidth="1"/>
    <col min="4" max="4" width="11.140625" style="2" bestFit="1" customWidth="1"/>
    <col min="5" max="5" width="11.28515625" style="2" bestFit="1" customWidth="1"/>
    <col min="6" max="6" width="5.85546875" style="2" customWidth="1"/>
    <col min="7" max="7" width="12.5703125" style="3" customWidth="1"/>
    <col min="8" max="8" width="11.5703125" style="2" bestFit="1" customWidth="1"/>
    <col min="9" max="9" width="9.140625" style="2"/>
    <col min="10" max="10" width="9.140625" style="4"/>
    <col min="11" max="11" width="13.42578125" style="2" bestFit="1" customWidth="1"/>
    <col min="12" max="16384" width="9.140625" style="2"/>
  </cols>
  <sheetData>
    <row r="1" spans="1:11" x14ac:dyDescent="0.2">
      <c r="A1" s="11" t="s">
        <v>10</v>
      </c>
      <c r="B1" s="11" t="s">
        <v>11</v>
      </c>
      <c r="C1" s="11" t="s">
        <v>12</v>
      </c>
      <c r="D1" s="11" t="s">
        <v>13</v>
      </c>
      <c r="E1" s="11" t="s">
        <v>16</v>
      </c>
      <c r="F1" s="11" t="s">
        <v>17</v>
      </c>
      <c r="G1" s="12" t="s">
        <v>18</v>
      </c>
      <c r="H1" s="11" t="s">
        <v>21</v>
      </c>
      <c r="I1" s="11" t="s">
        <v>22</v>
      </c>
      <c r="J1" s="13" t="s">
        <v>23</v>
      </c>
      <c r="K1" s="13" t="s">
        <v>24</v>
      </c>
    </row>
    <row r="2" spans="1:11" x14ac:dyDescent="0.2">
      <c r="A2" s="14" t="s">
        <v>0</v>
      </c>
      <c r="B2" s="14" t="s">
        <v>1</v>
      </c>
      <c r="C2" s="14" t="s">
        <v>20</v>
      </c>
      <c r="D2" s="15" t="s">
        <v>14</v>
      </c>
      <c r="E2" s="14" t="s">
        <v>19</v>
      </c>
      <c r="F2" s="15">
        <v>37</v>
      </c>
      <c r="G2" s="16">
        <v>43937</v>
      </c>
      <c r="H2" s="16">
        <v>43893</v>
      </c>
      <c r="I2" s="17">
        <f>F2*1.9</f>
        <v>70.3</v>
      </c>
      <c r="J2" s="17">
        <f>F2*99</f>
        <v>3663</v>
      </c>
      <c r="K2" s="15" t="s">
        <v>25</v>
      </c>
    </row>
    <row r="3" spans="1:11" x14ac:dyDescent="0.2">
      <c r="A3" s="14" t="s">
        <v>0</v>
      </c>
      <c r="B3" s="14" t="s">
        <v>2</v>
      </c>
      <c r="C3" s="14" t="s">
        <v>20</v>
      </c>
      <c r="D3" s="15" t="s">
        <v>14</v>
      </c>
      <c r="E3" s="14" t="s">
        <v>19</v>
      </c>
      <c r="F3" s="15">
        <v>30</v>
      </c>
      <c r="G3" s="16">
        <v>43971</v>
      </c>
      <c r="H3" s="16">
        <v>43893</v>
      </c>
      <c r="I3" s="17">
        <f t="shared" ref="I3:I32" si="0">F3*1.9</f>
        <v>57</v>
      </c>
      <c r="J3" s="17">
        <f t="shared" ref="J3:J32" si="1">F3*99</f>
        <v>2970</v>
      </c>
      <c r="K3" s="15" t="s">
        <v>25</v>
      </c>
    </row>
    <row r="4" spans="1:11" x14ac:dyDescent="0.2">
      <c r="A4" s="14" t="s">
        <v>0</v>
      </c>
      <c r="B4" s="14" t="s">
        <v>2</v>
      </c>
      <c r="C4" s="14" t="s">
        <v>20</v>
      </c>
      <c r="D4" s="15" t="s">
        <v>14</v>
      </c>
      <c r="E4" s="14" t="s">
        <v>19</v>
      </c>
      <c r="F4" s="15">
        <v>34</v>
      </c>
      <c r="G4" s="16">
        <v>43984</v>
      </c>
      <c r="H4" s="16">
        <v>43893</v>
      </c>
      <c r="I4" s="17">
        <f t="shared" si="0"/>
        <v>64.599999999999994</v>
      </c>
      <c r="J4" s="17">
        <f t="shared" si="1"/>
        <v>3366</v>
      </c>
      <c r="K4" s="15" t="s">
        <v>25</v>
      </c>
    </row>
    <row r="5" spans="1:11" x14ac:dyDescent="0.2">
      <c r="A5" s="14" t="s">
        <v>0</v>
      </c>
      <c r="B5" s="14" t="s">
        <v>3</v>
      </c>
      <c r="C5" s="14" t="s">
        <v>20</v>
      </c>
      <c r="D5" s="15" t="s">
        <v>14</v>
      </c>
      <c r="E5" s="14" t="s">
        <v>19</v>
      </c>
      <c r="F5" s="15">
        <v>38</v>
      </c>
      <c r="G5" s="16">
        <v>44000</v>
      </c>
      <c r="H5" s="16">
        <v>43893</v>
      </c>
      <c r="I5" s="17">
        <f t="shared" si="0"/>
        <v>72.2</v>
      </c>
      <c r="J5" s="17">
        <f t="shared" si="1"/>
        <v>3762</v>
      </c>
      <c r="K5" s="15" t="s">
        <v>25</v>
      </c>
    </row>
    <row r="6" spans="1:11" x14ac:dyDescent="0.2">
      <c r="A6" s="14" t="s">
        <v>0</v>
      </c>
      <c r="B6" s="14" t="s">
        <v>4</v>
      </c>
      <c r="C6" s="14" t="s">
        <v>20</v>
      </c>
      <c r="D6" s="15" t="s">
        <v>14</v>
      </c>
      <c r="E6" s="14" t="s">
        <v>19</v>
      </c>
      <c r="F6" s="15">
        <v>30</v>
      </c>
      <c r="G6" s="16">
        <v>44021</v>
      </c>
      <c r="H6" s="16">
        <v>43893</v>
      </c>
      <c r="I6" s="17">
        <f t="shared" si="0"/>
        <v>57</v>
      </c>
      <c r="J6" s="17">
        <f t="shared" si="1"/>
        <v>2970</v>
      </c>
      <c r="K6" s="15" t="s">
        <v>25</v>
      </c>
    </row>
    <row r="7" spans="1:11" x14ac:dyDescent="0.2">
      <c r="A7" s="14" t="s">
        <v>0</v>
      </c>
      <c r="B7" s="14" t="s">
        <v>4</v>
      </c>
      <c r="C7" s="14" t="s">
        <v>20</v>
      </c>
      <c r="D7" s="15" t="s">
        <v>14</v>
      </c>
      <c r="E7" s="14" t="s">
        <v>19</v>
      </c>
      <c r="F7" s="15">
        <v>30</v>
      </c>
      <c r="G7" s="16">
        <v>44024</v>
      </c>
      <c r="H7" s="16">
        <v>43893</v>
      </c>
      <c r="I7" s="17">
        <f t="shared" si="0"/>
        <v>57</v>
      </c>
      <c r="J7" s="17">
        <f t="shared" si="1"/>
        <v>2970</v>
      </c>
      <c r="K7" s="15" t="s">
        <v>25</v>
      </c>
    </row>
    <row r="8" spans="1:11" x14ac:dyDescent="0.2">
      <c r="A8" s="14" t="s">
        <v>0</v>
      </c>
      <c r="B8" s="14" t="s">
        <v>4</v>
      </c>
      <c r="C8" s="14" t="s">
        <v>20</v>
      </c>
      <c r="D8" s="15" t="s">
        <v>14</v>
      </c>
      <c r="E8" s="14" t="s">
        <v>19</v>
      </c>
      <c r="F8" s="15">
        <v>54</v>
      </c>
      <c r="G8" s="16">
        <v>44042</v>
      </c>
      <c r="H8" s="16">
        <v>43893</v>
      </c>
      <c r="I8" s="17">
        <f t="shared" si="0"/>
        <v>102.6</v>
      </c>
      <c r="J8" s="17">
        <f t="shared" si="1"/>
        <v>5346</v>
      </c>
      <c r="K8" s="15" t="s">
        <v>25</v>
      </c>
    </row>
    <row r="9" spans="1:11" x14ac:dyDescent="0.2">
      <c r="A9" s="14" t="s">
        <v>0</v>
      </c>
      <c r="B9" s="14" t="s">
        <v>4</v>
      </c>
      <c r="C9" s="14" t="s">
        <v>20</v>
      </c>
      <c r="D9" s="15" t="s">
        <v>14</v>
      </c>
      <c r="E9" s="14" t="s">
        <v>19</v>
      </c>
      <c r="F9" s="15">
        <v>54</v>
      </c>
      <c r="G9" s="16">
        <v>44045</v>
      </c>
      <c r="H9" s="16">
        <v>43893</v>
      </c>
      <c r="I9" s="17">
        <f t="shared" si="0"/>
        <v>102.6</v>
      </c>
      <c r="J9" s="17">
        <f t="shared" si="1"/>
        <v>5346</v>
      </c>
      <c r="K9" s="15" t="s">
        <v>25</v>
      </c>
    </row>
    <row r="10" spans="1:11" x14ac:dyDescent="0.2">
      <c r="A10" s="14" t="s">
        <v>0</v>
      </c>
      <c r="B10" s="14" t="s">
        <v>5</v>
      </c>
      <c r="C10" s="14" t="s">
        <v>20</v>
      </c>
      <c r="D10" s="15" t="s">
        <v>14</v>
      </c>
      <c r="E10" s="14" t="s">
        <v>19</v>
      </c>
      <c r="F10" s="15">
        <v>56</v>
      </c>
      <c r="G10" s="16">
        <v>44063</v>
      </c>
      <c r="H10" s="16">
        <v>43893</v>
      </c>
      <c r="I10" s="17">
        <f t="shared" si="0"/>
        <v>106.39999999999999</v>
      </c>
      <c r="J10" s="17">
        <f t="shared" si="1"/>
        <v>5544</v>
      </c>
      <c r="K10" s="15" t="s">
        <v>25</v>
      </c>
    </row>
    <row r="11" spans="1:11" x14ac:dyDescent="0.2">
      <c r="A11" s="14" t="s">
        <v>0</v>
      </c>
      <c r="B11" s="14" t="s">
        <v>5</v>
      </c>
      <c r="C11" s="14" t="s">
        <v>20</v>
      </c>
      <c r="D11" s="15" t="s">
        <v>14</v>
      </c>
      <c r="E11" s="14" t="s">
        <v>19</v>
      </c>
      <c r="F11" s="15">
        <v>56</v>
      </c>
      <c r="G11" s="16">
        <v>44066</v>
      </c>
      <c r="H11" s="16">
        <v>43893</v>
      </c>
      <c r="I11" s="17">
        <f t="shared" si="0"/>
        <v>106.39999999999999</v>
      </c>
      <c r="J11" s="17">
        <f t="shared" si="1"/>
        <v>5544</v>
      </c>
      <c r="K11" s="15" t="s">
        <v>25</v>
      </c>
    </row>
    <row r="12" spans="1:11" x14ac:dyDescent="0.2">
      <c r="A12" s="14" t="s">
        <v>0</v>
      </c>
      <c r="B12" s="14" t="s">
        <v>6</v>
      </c>
      <c r="C12" s="14" t="s">
        <v>20</v>
      </c>
      <c r="D12" s="15" t="s">
        <v>14</v>
      </c>
      <c r="E12" s="14" t="s">
        <v>19</v>
      </c>
      <c r="F12" s="15">
        <v>30</v>
      </c>
      <c r="G12" s="16">
        <v>44091</v>
      </c>
      <c r="H12" s="16">
        <v>43893</v>
      </c>
      <c r="I12" s="17">
        <f t="shared" si="0"/>
        <v>57</v>
      </c>
      <c r="J12" s="17">
        <f t="shared" si="1"/>
        <v>2970</v>
      </c>
      <c r="K12" s="15" t="s">
        <v>25</v>
      </c>
    </row>
    <row r="13" spans="1:11" x14ac:dyDescent="0.2">
      <c r="A13" s="14" t="s">
        <v>0</v>
      </c>
      <c r="B13" s="14" t="s">
        <v>6</v>
      </c>
      <c r="C13" s="14" t="s">
        <v>20</v>
      </c>
      <c r="D13" s="15" t="s">
        <v>14</v>
      </c>
      <c r="E13" s="14" t="s">
        <v>19</v>
      </c>
      <c r="F13" s="15">
        <v>30</v>
      </c>
      <c r="G13" s="16">
        <v>44094</v>
      </c>
      <c r="H13" s="16">
        <v>43893</v>
      </c>
      <c r="I13" s="17">
        <f t="shared" si="0"/>
        <v>57</v>
      </c>
      <c r="J13" s="17">
        <f t="shared" si="1"/>
        <v>2970</v>
      </c>
      <c r="K13" s="15" t="s">
        <v>25</v>
      </c>
    </row>
    <row r="14" spans="1:11" x14ac:dyDescent="0.2">
      <c r="A14" s="14" t="s">
        <v>0</v>
      </c>
      <c r="B14" s="14" t="s">
        <v>7</v>
      </c>
      <c r="C14" s="14" t="s">
        <v>20</v>
      </c>
      <c r="D14" s="15" t="s">
        <v>14</v>
      </c>
      <c r="E14" s="14" t="s">
        <v>19</v>
      </c>
      <c r="F14" s="15">
        <v>84</v>
      </c>
      <c r="G14" s="16">
        <v>44135</v>
      </c>
      <c r="H14" s="16">
        <v>43893</v>
      </c>
      <c r="I14" s="17">
        <f t="shared" si="0"/>
        <v>159.6</v>
      </c>
      <c r="J14" s="17">
        <f t="shared" si="1"/>
        <v>8316</v>
      </c>
      <c r="K14" s="15" t="s">
        <v>25</v>
      </c>
    </row>
    <row r="15" spans="1:11" x14ac:dyDescent="0.2">
      <c r="A15" s="14" t="s">
        <v>0</v>
      </c>
      <c r="B15" s="14" t="s">
        <v>8</v>
      </c>
      <c r="C15" s="14" t="s">
        <v>20</v>
      </c>
      <c r="D15" s="15" t="s">
        <v>14</v>
      </c>
      <c r="E15" s="14" t="s">
        <v>19</v>
      </c>
      <c r="F15" s="15">
        <v>88</v>
      </c>
      <c r="G15" s="16">
        <v>44165</v>
      </c>
      <c r="H15" s="16">
        <v>43893</v>
      </c>
      <c r="I15" s="17">
        <f t="shared" si="0"/>
        <v>167.2</v>
      </c>
      <c r="J15" s="17">
        <f t="shared" si="1"/>
        <v>8712</v>
      </c>
      <c r="K15" s="15" t="s">
        <v>25</v>
      </c>
    </row>
    <row r="16" spans="1:11" x14ac:dyDescent="0.2">
      <c r="A16" s="14" t="s">
        <v>0</v>
      </c>
      <c r="B16" s="14" t="s">
        <v>9</v>
      </c>
      <c r="C16" s="14" t="s">
        <v>20</v>
      </c>
      <c r="D16" s="15" t="s">
        <v>14</v>
      </c>
      <c r="E16" s="14" t="s">
        <v>19</v>
      </c>
      <c r="F16" s="15">
        <v>78</v>
      </c>
      <c r="G16" s="16">
        <v>44196</v>
      </c>
      <c r="H16" s="16">
        <v>43893</v>
      </c>
      <c r="I16" s="17">
        <f t="shared" si="0"/>
        <v>148.19999999999999</v>
      </c>
      <c r="J16" s="17">
        <f t="shared" si="1"/>
        <v>7722</v>
      </c>
      <c r="K16" s="15" t="s">
        <v>25</v>
      </c>
    </row>
    <row r="17" spans="1:11" x14ac:dyDescent="0.2">
      <c r="A17" s="14" t="s">
        <v>0</v>
      </c>
      <c r="B17" s="14" t="s">
        <v>1</v>
      </c>
      <c r="C17" s="14" t="s">
        <v>20</v>
      </c>
      <c r="D17" s="15" t="s">
        <v>15</v>
      </c>
      <c r="E17" s="14" t="s">
        <v>19</v>
      </c>
      <c r="F17" s="15">
        <v>19</v>
      </c>
      <c r="G17" s="16">
        <v>43929</v>
      </c>
      <c r="H17" s="16">
        <v>43893</v>
      </c>
      <c r="I17" s="17">
        <f t="shared" si="0"/>
        <v>36.1</v>
      </c>
      <c r="J17" s="17">
        <f t="shared" si="1"/>
        <v>1881</v>
      </c>
      <c r="K17" s="15" t="s">
        <v>25</v>
      </c>
    </row>
    <row r="18" spans="1:11" x14ac:dyDescent="0.2">
      <c r="A18" s="14" t="s">
        <v>0</v>
      </c>
      <c r="B18" s="14" t="s">
        <v>1</v>
      </c>
      <c r="C18" s="14" t="s">
        <v>20</v>
      </c>
      <c r="D18" s="15" t="s">
        <v>15</v>
      </c>
      <c r="E18" s="14" t="s">
        <v>19</v>
      </c>
      <c r="F18" s="15">
        <v>20</v>
      </c>
      <c r="G18" s="16">
        <v>43943</v>
      </c>
      <c r="H18" s="16">
        <v>43893</v>
      </c>
      <c r="I18" s="17">
        <f t="shared" si="0"/>
        <v>38</v>
      </c>
      <c r="J18" s="17">
        <f t="shared" si="1"/>
        <v>1980</v>
      </c>
      <c r="K18" s="15" t="s">
        <v>25</v>
      </c>
    </row>
    <row r="19" spans="1:11" x14ac:dyDescent="0.2">
      <c r="A19" s="14" t="s">
        <v>0</v>
      </c>
      <c r="B19" s="14" t="s">
        <v>2</v>
      </c>
      <c r="C19" s="14" t="s">
        <v>20</v>
      </c>
      <c r="D19" s="15" t="s">
        <v>15</v>
      </c>
      <c r="E19" s="14" t="s">
        <v>19</v>
      </c>
      <c r="F19" s="15">
        <v>12</v>
      </c>
      <c r="G19" s="16">
        <v>43971</v>
      </c>
      <c r="H19" s="16">
        <v>43893</v>
      </c>
      <c r="I19" s="17">
        <f t="shared" si="0"/>
        <v>22.799999999999997</v>
      </c>
      <c r="J19" s="17">
        <f t="shared" si="1"/>
        <v>1188</v>
      </c>
      <c r="K19" s="15" t="s">
        <v>25</v>
      </c>
    </row>
    <row r="20" spans="1:11" x14ac:dyDescent="0.2">
      <c r="A20" s="14" t="s">
        <v>0</v>
      </c>
      <c r="B20" s="14" t="s">
        <v>2</v>
      </c>
      <c r="C20" s="14" t="s">
        <v>20</v>
      </c>
      <c r="D20" s="15" t="s">
        <v>15</v>
      </c>
      <c r="E20" s="14" t="s">
        <v>19</v>
      </c>
      <c r="F20" s="15">
        <v>18</v>
      </c>
      <c r="G20" s="16">
        <v>43972</v>
      </c>
      <c r="H20" s="16">
        <v>43893</v>
      </c>
      <c r="I20" s="17">
        <f t="shared" si="0"/>
        <v>34.199999999999996</v>
      </c>
      <c r="J20" s="17">
        <f t="shared" si="1"/>
        <v>1782</v>
      </c>
      <c r="K20" s="15" t="s">
        <v>25</v>
      </c>
    </row>
    <row r="21" spans="1:11" x14ac:dyDescent="0.2">
      <c r="A21" s="14" t="s">
        <v>0</v>
      </c>
      <c r="B21" s="14" t="s">
        <v>2</v>
      </c>
      <c r="C21" s="14" t="s">
        <v>20</v>
      </c>
      <c r="D21" s="15" t="s">
        <v>15</v>
      </c>
      <c r="E21" s="14" t="s">
        <v>19</v>
      </c>
      <c r="F21" s="15">
        <v>20</v>
      </c>
      <c r="G21" s="16">
        <v>43984</v>
      </c>
      <c r="H21" s="16">
        <v>43893</v>
      </c>
      <c r="I21" s="17">
        <f t="shared" si="0"/>
        <v>38</v>
      </c>
      <c r="J21" s="17">
        <f t="shared" si="1"/>
        <v>1980</v>
      </c>
      <c r="K21" s="15" t="s">
        <v>25</v>
      </c>
    </row>
    <row r="22" spans="1:11" x14ac:dyDescent="0.2">
      <c r="A22" s="14" t="s">
        <v>0</v>
      </c>
      <c r="B22" s="14" t="s">
        <v>2</v>
      </c>
      <c r="C22" s="14" t="s">
        <v>20</v>
      </c>
      <c r="D22" s="15" t="s">
        <v>15</v>
      </c>
      <c r="E22" s="14" t="s">
        <v>19</v>
      </c>
      <c r="F22" s="15">
        <v>13</v>
      </c>
      <c r="G22" s="16">
        <v>43991</v>
      </c>
      <c r="H22" s="16">
        <v>43893</v>
      </c>
      <c r="I22" s="17">
        <f t="shared" si="0"/>
        <v>24.7</v>
      </c>
      <c r="J22" s="17">
        <f t="shared" si="1"/>
        <v>1287</v>
      </c>
      <c r="K22" s="15" t="s">
        <v>25</v>
      </c>
    </row>
    <row r="23" spans="1:11" x14ac:dyDescent="0.2">
      <c r="A23" s="14" t="s">
        <v>0</v>
      </c>
      <c r="B23" s="14" t="s">
        <v>3</v>
      </c>
      <c r="C23" s="14" t="s">
        <v>20</v>
      </c>
      <c r="D23" s="15" t="s">
        <v>15</v>
      </c>
      <c r="E23" s="14" t="s">
        <v>19</v>
      </c>
      <c r="F23" s="15">
        <v>20</v>
      </c>
      <c r="G23" s="16">
        <v>44007</v>
      </c>
      <c r="H23" s="16">
        <v>43893</v>
      </c>
      <c r="I23" s="17">
        <f t="shared" si="0"/>
        <v>38</v>
      </c>
      <c r="J23" s="17">
        <f t="shared" si="1"/>
        <v>1980</v>
      </c>
      <c r="K23" s="15" t="s">
        <v>25</v>
      </c>
    </row>
    <row r="24" spans="1:11" x14ac:dyDescent="0.2">
      <c r="A24" s="14" t="s">
        <v>0</v>
      </c>
      <c r="B24" s="14" t="s">
        <v>4</v>
      </c>
      <c r="C24" s="14" t="s">
        <v>20</v>
      </c>
      <c r="D24" s="15" t="s">
        <v>15</v>
      </c>
      <c r="E24" s="14" t="s">
        <v>19</v>
      </c>
      <c r="F24" s="15">
        <v>18</v>
      </c>
      <c r="G24" s="16">
        <v>44038</v>
      </c>
      <c r="H24" s="16">
        <v>43893</v>
      </c>
      <c r="I24" s="17">
        <f t="shared" si="0"/>
        <v>34.199999999999996</v>
      </c>
      <c r="J24" s="17">
        <f t="shared" si="1"/>
        <v>1782</v>
      </c>
      <c r="K24" s="15" t="s">
        <v>25</v>
      </c>
    </row>
    <row r="25" spans="1:11" x14ac:dyDescent="0.2">
      <c r="A25" s="14" t="s">
        <v>0</v>
      </c>
      <c r="B25" s="14" t="s">
        <v>4</v>
      </c>
      <c r="C25" s="14" t="s">
        <v>20</v>
      </c>
      <c r="D25" s="15" t="s">
        <v>15</v>
      </c>
      <c r="E25" s="14" t="s">
        <v>19</v>
      </c>
      <c r="F25" s="15">
        <v>13</v>
      </c>
      <c r="G25" s="16">
        <v>44045</v>
      </c>
      <c r="H25" s="16">
        <v>43893</v>
      </c>
      <c r="I25" s="17">
        <f t="shared" si="0"/>
        <v>24.7</v>
      </c>
      <c r="J25" s="17">
        <f t="shared" si="1"/>
        <v>1287</v>
      </c>
      <c r="K25" s="15" t="s">
        <v>25</v>
      </c>
    </row>
    <row r="26" spans="1:11" x14ac:dyDescent="0.2">
      <c r="A26" s="14" t="s">
        <v>0</v>
      </c>
      <c r="B26" s="14" t="s">
        <v>5</v>
      </c>
      <c r="C26" s="14" t="s">
        <v>20</v>
      </c>
      <c r="D26" s="15" t="s">
        <v>15</v>
      </c>
      <c r="E26" s="14" t="s">
        <v>19</v>
      </c>
      <c r="F26" s="15">
        <v>22</v>
      </c>
      <c r="G26" s="16">
        <v>44059</v>
      </c>
      <c r="H26" s="16">
        <v>43893</v>
      </c>
      <c r="I26" s="17">
        <f t="shared" si="0"/>
        <v>41.8</v>
      </c>
      <c r="J26" s="17">
        <f t="shared" si="1"/>
        <v>2178</v>
      </c>
      <c r="K26" s="15" t="s">
        <v>25</v>
      </c>
    </row>
    <row r="27" spans="1:11" x14ac:dyDescent="0.2">
      <c r="A27" s="14" t="s">
        <v>0</v>
      </c>
      <c r="B27" s="14" t="s">
        <v>5</v>
      </c>
      <c r="C27" s="14" t="s">
        <v>20</v>
      </c>
      <c r="D27" s="15" t="s">
        <v>15</v>
      </c>
      <c r="E27" s="14" t="s">
        <v>19</v>
      </c>
      <c r="F27" s="15">
        <v>21</v>
      </c>
      <c r="G27" s="16">
        <v>44073</v>
      </c>
      <c r="H27" s="16">
        <v>43893</v>
      </c>
      <c r="I27" s="17">
        <f t="shared" si="0"/>
        <v>39.9</v>
      </c>
      <c r="J27" s="17">
        <f t="shared" si="1"/>
        <v>2079</v>
      </c>
      <c r="K27" s="15" t="s">
        <v>25</v>
      </c>
    </row>
    <row r="28" spans="1:11" x14ac:dyDescent="0.2">
      <c r="A28" s="14" t="s">
        <v>0</v>
      </c>
      <c r="B28" s="14" t="s">
        <v>6</v>
      </c>
      <c r="C28" s="14" t="s">
        <v>20</v>
      </c>
      <c r="D28" s="15" t="s">
        <v>15</v>
      </c>
      <c r="E28" s="14" t="s">
        <v>19</v>
      </c>
      <c r="F28" s="15">
        <v>21</v>
      </c>
      <c r="G28" s="16">
        <v>44087</v>
      </c>
      <c r="H28" s="16">
        <v>43893</v>
      </c>
      <c r="I28" s="17">
        <f t="shared" si="0"/>
        <v>39.9</v>
      </c>
      <c r="J28" s="17">
        <f t="shared" si="1"/>
        <v>2079</v>
      </c>
      <c r="K28" s="15" t="s">
        <v>25</v>
      </c>
    </row>
    <row r="29" spans="1:11" x14ac:dyDescent="0.2">
      <c r="A29" s="14" t="s">
        <v>0</v>
      </c>
      <c r="B29" s="14" t="s">
        <v>6</v>
      </c>
      <c r="C29" s="14" t="s">
        <v>20</v>
      </c>
      <c r="D29" s="15" t="s">
        <v>15</v>
      </c>
      <c r="E29" s="14" t="s">
        <v>19</v>
      </c>
      <c r="F29" s="15">
        <v>24</v>
      </c>
      <c r="G29" s="16">
        <v>44101</v>
      </c>
      <c r="H29" s="16">
        <v>43893</v>
      </c>
      <c r="I29" s="17">
        <f t="shared" si="0"/>
        <v>45.599999999999994</v>
      </c>
      <c r="J29" s="17">
        <f t="shared" si="1"/>
        <v>2376</v>
      </c>
      <c r="K29" s="15" t="s">
        <v>25</v>
      </c>
    </row>
    <row r="30" spans="1:11" x14ac:dyDescent="0.2">
      <c r="A30" s="14" t="s">
        <v>0</v>
      </c>
      <c r="B30" s="14" t="s">
        <v>7</v>
      </c>
      <c r="C30" s="14" t="s">
        <v>20</v>
      </c>
      <c r="D30" s="15" t="s">
        <v>15</v>
      </c>
      <c r="E30" s="14" t="s">
        <v>19</v>
      </c>
      <c r="F30" s="15">
        <v>46</v>
      </c>
      <c r="G30" s="16">
        <v>44135</v>
      </c>
      <c r="H30" s="16">
        <v>43893</v>
      </c>
      <c r="I30" s="17">
        <f t="shared" si="0"/>
        <v>87.399999999999991</v>
      </c>
      <c r="J30" s="17">
        <f t="shared" si="1"/>
        <v>4554</v>
      </c>
      <c r="K30" s="15" t="s">
        <v>24</v>
      </c>
    </row>
    <row r="31" spans="1:11" x14ac:dyDescent="0.2">
      <c r="A31" s="14" t="s">
        <v>0</v>
      </c>
      <c r="B31" s="14" t="s">
        <v>8</v>
      </c>
      <c r="C31" s="14" t="s">
        <v>20</v>
      </c>
      <c r="D31" s="15" t="s">
        <v>15</v>
      </c>
      <c r="E31" s="14" t="s">
        <v>19</v>
      </c>
      <c r="F31" s="15">
        <v>58</v>
      </c>
      <c r="G31" s="16">
        <v>44165</v>
      </c>
      <c r="H31" s="16">
        <v>43893</v>
      </c>
      <c r="I31" s="17">
        <f t="shared" si="0"/>
        <v>110.19999999999999</v>
      </c>
      <c r="J31" s="17">
        <f t="shared" si="1"/>
        <v>5742</v>
      </c>
      <c r="K31" s="15" t="s">
        <v>24</v>
      </c>
    </row>
    <row r="32" spans="1:11" x14ac:dyDescent="0.2">
      <c r="A32" s="14" t="s">
        <v>0</v>
      </c>
      <c r="B32" s="14" t="s">
        <v>9</v>
      </c>
      <c r="C32" s="14" t="s">
        <v>20</v>
      </c>
      <c r="D32" s="15" t="s">
        <v>15</v>
      </c>
      <c r="E32" s="14" t="s">
        <v>19</v>
      </c>
      <c r="F32" s="15">
        <v>29</v>
      </c>
      <c r="G32" s="16">
        <v>44196</v>
      </c>
      <c r="H32" s="16">
        <v>43893</v>
      </c>
      <c r="I32" s="17">
        <f t="shared" si="0"/>
        <v>55.099999999999994</v>
      </c>
      <c r="J32" s="17">
        <f t="shared" si="1"/>
        <v>2871</v>
      </c>
      <c r="K32" s="15" t="s">
        <v>24</v>
      </c>
    </row>
    <row r="33" spans="1:11" x14ac:dyDescent="0.2">
      <c r="A33" s="14" t="s">
        <v>0</v>
      </c>
      <c r="B33" s="14" t="s">
        <v>1</v>
      </c>
      <c r="C33" s="14" t="s">
        <v>20</v>
      </c>
      <c r="D33" s="15" t="s">
        <v>14</v>
      </c>
      <c r="E33" s="14" t="s">
        <v>19</v>
      </c>
      <c r="F33" s="15">
        <v>74</v>
      </c>
      <c r="G33" s="16">
        <v>43947</v>
      </c>
      <c r="H33" s="16">
        <v>43927</v>
      </c>
      <c r="I33" s="17">
        <f>F33*1.9</f>
        <v>140.6</v>
      </c>
      <c r="J33" s="17">
        <f>F33*99</f>
        <v>7326</v>
      </c>
      <c r="K33" s="15" t="s">
        <v>25</v>
      </c>
    </row>
    <row r="34" spans="1:11" x14ac:dyDescent="0.2">
      <c r="A34" s="14" t="s">
        <v>0</v>
      </c>
      <c r="B34" s="14" t="s">
        <v>2</v>
      </c>
      <c r="C34" s="14" t="s">
        <v>20</v>
      </c>
      <c r="D34" s="15" t="s">
        <v>14</v>
      </c>
      <c r="E34" s="14" t="s">
        <v>19</v>
      </c>
      <c r="F34" s="15">
        <v>60</v>
      </c>
      <c r="G34" s="16">
        <v>43981</v>
      </c>
      <c r="H34" s="16">
        <v>43927</v>
      </c>
      <c r="I34" s="17">
        <f t="shared" ref="I34:I63" si="2">F34*1.9</f>
        <v>114</v>
      </c>
      <c r="J34" s="17">
        <f t="shared" ref="J34:J63" si="3">F34*99</f>
        <v>5940</v>
      </c>
      <c r="K34" s="15" t="s">
        <v>25</v>
      </c>
    </row>
    <row r="35" spans="1:11" x14ac:dyDescent="0.2">
      <c r="A35" s="14" t="s">
        <v>0</v>
      </c>
      <c r="B35" s="14" t="s">
        <v>2</v>
      </c>
      <c r="C35" s="14" t="s">
        <v>20</v>
      </c>
      <c r="D35" s="15" t="s">
        <v>14</v>
      </c>
      <c r="E35" s="14" t="s">
        <v>19</v>
      </c>
      <c r="F35" s="15">
        <v>68</v>
      </c>
      <c r="G35" s="16">
        <v>43994</v>
      </c>
      <c r="H35" s="16">
        <v>43927</v>
      </c>
      <c r="I35" s="17">
        <f t="shared" si="2"/>
        <v>129.19999999999999</v>
      </c>
      <c r="J35" s="17">
        <f t="shared" si="3"/>
        <v>6732</v>
      </c>
      <c r="K35" s="15" t="s">
        <v>25</v>
      </c>
    </row>
    <row r="36" spans="1:11" x14ac:dyDescent="0.2">
      <c r="A36" s="14" t="s">
        <v>0</v>
      </c>
      <c r="B36" s="14" t="s">
        <v>3</v>
      </c>
      <c r="C36" s="14" t="s">
        <v>20</v>
      </c>
      <c r="D36" s="15" t="s">
        <v>14</v>
      </c>
      <c r="E36" s="14" t="s">
        <v>19</v>
      </c>
      <c r="F36" s="15">
        <v>76</v>
      </c>
      <c r="G36" s="16">
        <v>44010</v>
      </c>
      <c r="H36" s="16">
        <v>43927</v>
      </c>
      <c r="I36" s="17">
        <f t="shared" si="2"/>
        <v>144.4</v>
      </c>
      <c r="J36" s="17">
        <f t="shared" si="3"/>
        <v>7524</v>
      </c>
      <c r="K36" s="15" t="s">
        <v>25</v>
      </c>
    </row>
    <row r="37" spans="1:11" x14ac:dyDescent="0.2">
      <c r="A37" s="14" t="s">
        <v>0</v>
      </c>
      <c r="B37" s="14" t="s">
        <v>4</v>
      </c>
      <c r="C37" s="14" t="s">
        <v>20</v>
      </c>
      <c r="D37" s="15" t="s">
        <v>14</v>
      </c>
      <c r="E37" s="14" t="s">
        <v>19</v>
      </c>
      <c r="F37" s="15">
        <v>60</v>
      </c>
      <c r="G37" s="16">
        <v>44031</v>
      </c>
      <c r="H37" s="16">
        <v>43927</v>
      </c>
      <c r="I37" s="17">
        <f t="shared" si="2"/>
        <v>114</v>
      </c>
      <c r="J37" s="17">
        <f t="shared" si="3"/>
        <v>5940</v>
      </c>
      <c r="K37" s="15" t="s">
        <v>25</v>
      </c>
    </row>
    <row r="38" spans="1:11" x14ac:dyDescent="0.2">
      <c r="A38" s="14" t="s">
        <v>0</v>
      </c>
      <c r="B38" s="14" t="s">
        <v>4</v>
      </c>
      <c r="C38" s="14" t="s">
        <v>20</v>
      </c>
      <c r="D38" s="15" t="s">
        <v>14</v>
      </c>
      <c r="E38" s="14" t="s">
        <v>19</v>
      </c>
      <c r="F38" s="15">
        <v>60</v>
      </c>
      <c r="G38" s="16">
        <v>44034</v>
      </c>
      <c r="H38" s="16">
        <v>43927</v>
      </c>
      <c r="I38" s="17">
        <f t="shared" si="2"/>
        <v>114</v>
      </c>
      <c r="J38" s="17">
        <f t="shared" si="3"/>
        <v>5940</v>
      </c>
      <c r="K38" s="15" t="s">
        <v>25</v>
      </c>
    </row>
    <row r="39" spans="1:11" x14ac:dyDescent="0.2">
      <c r="A39" s="14" t="s">
        <v>0</v>
      </c>
      <c r="B39" s="14" t="s">
        <v>4</v>
      </c>
      <c r="C39" s="14" t="s">
        <v>20</v>
      </c>
      <c r="D39" s="15" t="s">
        <v>14</v>
      </c>
      <c r="E39" s="14" t="s">
        <v>19</v>
      </c>
      <c r="F39" s="15">
        <v>12</v>
      </c>
      <c r="G39" s="16">
        <v>44052</v>
      </c>
      <c r="H39" s="16">
        <v>43927</v>
      </c>
      <c r="I39" s="17">
        <f t="shared" si="2"/>
        <v>22.799999999999997</v>
      </c>
      <c r="J39" s="17">
        <f t="shared" si="3"/>
        <v>1188</v>
      </c>
      <c r="K39" s="15" t="s">
        <v>25</v>
      </c>
    </row>
    <row r="40" spans="1:11" x14ac:dyDescent="0.2">
      <c r="A40" s="14" t="s">
        <v>0</v>
      </c>
      <c r="B40" s="14" t="s">
        <v>4</v>
      </c>
      <c r="C40" s="14" t="s">
        <v>20</v>
      </c>
      <c r="D40" s="15" t="s">
        <v>14</v>
      </c>
      <c r="E40" s="14" t="s">
        <v>19</v>
      </c>
      <c r="F40" s="15">
        <v>108</v>
      </c>
      <c r="G40" s="16">
        <v>44055</v>
      </c>
      <c r="H40" s="16">
        <v>43927</v>
      </c>
      <c r="I40" s="17">
        <f t="shared" si="2"/>
        <v>205.2</v>
      </c>
      <c r="J40" s="17">
        <f t="shared" si="3"/>
        <v>10692</v>
      </c>
      <c r="K40" s="15" t="s">
        <v>25</v>
      </c>
    </row>
    <row r="41" spans="1:11" x14ac:dyDescent="0.2">
      <c r="A41" s="14" t="s">
        <v>0</v>
      </c>
      <c r="B41" s="14" t="s">
        <v>5</v>
      </c>
      <c r="C41" s="14" t="s">
        <v>20</v>
      </c>
      <c r="D41" s="15" t="s">
        <v>14</v>
      </c>
      <c r="E41" s="14" t="s">
        <v>19</v>
      </c>
      <c r="F41" s="15">
        <v>112</v>
      </c>
      <c r="G41" s="16">
        <v>44073</v>
      </c>
      <c r="H41" s="16">
        <v>43927</v>
      </c>
      <c r="I41" s="17">
        <f t="shared" si="2"/>
        <v>212.79999999999998</v>
      </c>
      <c r="J41" s="17">
        <f t="shared" si="3"/>
        <v>11088</v>
      </c>
      <c r="K41" s="15" t="s">
        <v>25</v>
      </c>
    </row>
    <row r="42" spans="1:11" x14ac:dyDescent="0.2">
      <c r="A42" s="14" t="s">
        <v>0</v>
      </c>
      <c r="B42" s="14" t="s">
        <v>5</v>
      </c>
      <c r="C42" s="14" t="s">
        <v>20</v>
      </c>
      <c r="D42" s="15" t="s">
        <v>14</v>
      </c>
      <c r="E42" s="14" t="s">
        <v>19</v>
      </c>
      <c r="F42" s="15">
        <v>112</v>
      </c>
      <c r="G42" s="16">
        <v>44076</v>
      </c>
      <c r="H42" s="16">
        <v>43927</v>
      </c>
      <c r="I42" s="17">
        <f t="shared" si="2"/>
        <v>212.79999999999998</v>
      </c>
      <c r="J42" s="17">
        <f t="shared" si="3"/>
        <v>11088</v>
      </c>
      <c r="K42" s="15" t="s">
        <v>25</v>
      </c>
    </row>
    <row r="43" spans="1:11" x14ac:dyDescent="0.2">
      <c r="A43" s="14" t="s">
        <v>0</v>
      </c>
      <c r="B43" s="14" t="s">
        <v>6</v>
      </c>
      <c r="C43" s="14" t="s">
        <v>20</v>
      </c>
      <c r="D43" s="15" t="s">
        <v>14</v>
      </c>
      <c r="E43" s="14" t="s">
        <v>19</v>
      </c>
      <c r="F43" s="15">
        <v>60</v>
      </c>
      <c r="G43" s="16">
        <v>44101</v>
      </c>
      <c r="H43" s="16">
        <v>43927</v>
      </c>
      <c r="I43" s="17">
        <f t="shared" si="2"/>
        <v>114</v>
      </c>
      <c r="J43" s="17">
        <f t="shared" si="3"/>
        <v>5940</v>
      </c>
      <c r="K43" s="15" t="s">
        <v>25</v>
      </c>
    </row>
    <row r="44" spans="1:11" x14ac:dyDescent="0.2">
      <c r="A44" s="14" t="s">
        <v>0</v>
      </c>
      <c r="B44" s="14" t="s">
        <v>6</v>
      </c>
      <c r="C44" s="14" t="s">
        <v>20</v>
      </c>
      <c r="D44" s="15" t="s">
        <v>14</v>
      </c>
      <c r="E44" s="14" t="s">
        <v>19</v>
      </c>
      <c r="F44" s="15">
        <v>10</v>
      </c>
      <c r="G44" s="16">
        <v>44104</v>
      </c>
      <c r="H44" s="16">
        <v>43927</v>
      </c>
      <c r="I44" s="17">
        <f t="shared" si="2"/>
        <v>19</v>
      </c>
      <c r="J44" s="17">
        <f t="shared" si="3"/>
        <v>990</v>
      </c>
      <c r="K44" s="15" t="s">
        <v>25</v>
      </c>
    </row>
    <row r="45" spans="1:11" x14ac:dyDescent="0.2">
      <c r="A45" s="14" t="s">
        <v>0</v>
      </c>
      <c r="B45" s="14" t="s">
        <v>7</v>
      </c>
      <c r="C45" s="14" t="s">
        <v>20</v>
      </c>
      <c r="D45" s="15" t="s">
        <v>14</v>
      </c>
      <c r="E45" s="14" t="s">
        <v>19</v>
      </c>
      <c r="F45" s="15">
        <v>10</v>
      </c>
      <c r="G45" s="16">
        <v>44145</v>
      </c>
      <c r="H45" s="16">
        <v>43927</v>
      </c>
      <c r="I45" s="17">
        <f t="shared" si="2"/>
        <v>19</v>
      </c>
      <c r="J45" s="17">
        <f t="shared" si="3"/>
        <v>990</v>
      </c>
      <c r="K45" s="15" t="s">
        <v>25</v>
      </c>
    </row>
    <row r="46" spans="1:11" x14ac:dyDescent="0.2">
      <c r="A46" s="14" t="s">
        <v>0</v>
      </c>
      <c r="B46" s="14" t="s">
        <v>8</v>
      </c>
      <c r="C46" s="14" t="s">
        <v>20</v>
      </c>
      <c r="D46" s="15" t="s">
        <v>14</v>
      </c>
      <c r="E46" s="14" t="s">
        <v>19</v>
      </c>
      <c r="F46" s="15">
        <v>5</v>
      </c>
      <c r="G46" s="16">
        <v>44175</v>
      </c>
      <c r="H46" s="16">
        <v>43927</v>
      </c>
      <c r="I46" s="17">
        <f t="shared" si="2"/>
        <v>9.5</v>
      </c>
      <c r="J46" s="17">
        <f t="shared" si="3"/>
        <v>495</v>
      </c>
      <c r="K46" s="15" t="s">
        <v>25</v>
      </c>
    </row>
    <row r="47" spans="1:11" x14ac:dyDescent="0.2">
      <c r="A47" s="14" t="s">
        <v>0</v>
      </c>
      <c r="B47" s="14" t="s">
        <v>9</v>
      </c>
      <c r="C47" s="14" t="s">
        <v>20</v>
      </c>
      <c r="D47" s="15" t="s">
        <v>14</v>
      </c>
      <c r="E47" s="14" t="s">
        <v>19</v>
      </c>
      <c r="F47" s="15">
        <v>156</v>
      </c>
      <c r="G47" s="16">
        <v>44206</v>
      </c>
      <c r="H47" s="16">
        <v>43927</v>
      </c>
      <c r="I47" s="17">
        <f t="shared" si="2"/>
        <v>296.39999999999998</v>
      </c>
      <c r="J47" s="17">
        <f t="shared" si="3"/>
        <v>15444</v>
      </c>
      <c r="K47" s="15" t="s">
        <v>25</v>
      </c>
    </row>
    <row r="48" spans="1:11" x14ac:dyDescent="0.2">
      <c r="A48" s="14" t="s">
        <v>0</v>
      </c>
      <c r="B48" s="14" t="s">
        <v>1</v>
      </c>
      <c r="C48" s="14" t="s">
        <v>20</v>
      </c>
      <c r="D48" s="15" t="s">
        <v>15</v>
      </c>
      <c r="E48" s="14" t="s">
        <v>19</v>
      </c>
      <c r="F48" s="15">
        <v>38</v>
      </c>
      <c r="G48" s="16">
        <v>43939</v>
      </c>
      <c r="H48" s="16">
        <v>43927</v>
      </c>
      <c r="I48" s="17">
        <f t="shared" si="2"/>
        <v>72.2</v>
      </c>
      <c r="J48" s="17">
        <f t="shared" si="3"/>
        <v>3762</v>
      </c>
      <c r="K48" s="15" t="s">
        <v>25</v>
      </c>
    </row>
    <row r="49" spans="1:11" x14ac:dyDescent="0.2">
      <c r="A49" s="14" t="s">
        <v>0</v>
      </c>
      <c r="B49" s="14" t="s">
        <v>1</v>
      </c>
      <c r="C49" s="14" t="s">
        <v>20</v>
      </c>
      <c r="D49" s="15" t="s">
        <v>15</v>
      </c>
      <c r="E49" s="14" t="s">
        <v>19</v>
      </c>
      <c r="F49" s="15">
        <v>40</v>
      </c>
      <c r="G49" s="16">
        <v>43953</v>
      </c>
      <c r="H49" s="16">
        <v>43927</v>
      </c>
      <c r="I49" s="17">
        <f t="shared" si="2"/>
        <v>76</v>
      </c>
      <c r="J49" s="17">
        <f t="shared" si="3"/>
        <v>3960</v>
      </c>
      <c r="K49" s="15" t="s">
        <v>25</v>
      </c>
    </row>
    <row r="50" spans="1:11" x14ac:dyDescent="0.2">
      <c r="A50" s="14" t="s">
        <v>0</v>
      </c>
      <c r="B50" s="14" t="s">
        <v>2</v>
      </c>
      <c r="C50" s="14" t="s">
        <v>20</v>
      </c>
      <c r="D50" s="15" t="s">
        <v>15</v>
      </c>
      <c r="E50" s="14" t="s">
        <v>19</v>
      </c>
      <c r="F50" s="15">
        <v>1</v>
      </c>
      <c r="G50" s="16">
        <v>43981</v>
      </c>
      <c r="H50" s="16">
        <v>43927</v>
      </c>
      <c r="I50" s="17">
        <f t="shared" si="2"/>
        <v>1.9</v>
      </c>
      <c r="J50" s="17">
        <f t="shared" si="3"/>
        <v>99</v>
      </c>
      <c r="K50" s="15" t="s">
        <v>25</v>
      </c>
    </row>
    <row r="51" spans="1:11" x14ac:dyDescent="0.2">
      <c r="A51" s="14" t="s">
        <v>0</v>
      </c>
      <c r="B51" s="14" t="s">
        <v>2</v>
      </c>
      <c r="C51" s="14" t="s">
        <v>20</v>
      </c>
      <c r="D51" s="15" t="s">
        <v>15</v>
      </c>
      <c r="E51" s="14" t="s">
        <v>19</v>
      </c>
      <c r="F51" s="15">
        <v>1</v>
      </c>
      <c r="G51" s="16">
        <v>43982</v>
      </c>
      <c r="H51" s="16">
        <v>43927</v>
      </c>
      <c r="I51" s="17">
        <f t="shared" si="2"/>
        <v>1.9</v>
      </c>
      <c r="J51" s="17">
        <f t="shared" si="3"/>
        <v>99</v>
      </c>
      <c r="K51" s="15" t="s">
        <v>25</v>
      </c>
    </row>
    <row r="52" spans="1:11" x14ac:dyDescent="0.2">
      <c r="A52" s="14" t="s">
        <v>0</v>
      </c>
      <c r="B52" s="14" t="s">
        <v>2</v>
      </c>
      <c r="C52" s="14" t="s">
        <v>20</v>
      </c>
      <c r="D52" s="15" t="s">
        <v>15</v>
      </c>
      <c r="E52" s="14" t="s">
        <v>19</v>
      </c>
      <c r="F52" s="15">
        <v>1</v>
      </c>
      <c r="G52" s="16">
        <v>43994</v>
      </c>
      <c r="H52" s="16">
        <v>43927</v>
      </c>
      <c r="I52" s="17">
        <f t="shared" si="2"/>
        <v>1.9</v>
      </c>
      <c r="J52" s="17">
        <f t="shared" si="3"/>
        <v>99</v>
      </c>
      <c r="K52" s="15" t="s">
        <v>25</v>
      </c>
    </row>
    <row r="53" spans="1:11" x14ac:dyDescent="0.2">
      <c r="A53" s="14" t="s">
        <v>0</v>
      </c>
      <c r="B53" s="14" t="s">
        <v>2</v>
      </c>
      <c r="C53" s="14" t="s">
        <v>20</v>
      </c>
      <c r="D53" s="15" t="s">
        <v>15</v>
      </c>
      <c r="E53" s="14" t="s">
        <v>19</v>
      </c>
      <c r="F53" s="15">
        <v>1</v>
      </c>
      <c r="G53" s="16">
        <v>44001</v>
      </c>
      <c r="H53" s="16">
        <v>43927</v>
      </c>
      <c r="I53" s="17">
        <f t="shared" si="2"/>
        <v>1.9</v>
      </c>
      <c r="J53" s="17">
        <f t="shared" si="3"/>
        <v>99</v>
      </c>
      <c r="K53" s="15" t="s">
        <v>25</v>
      </c>
    </row>
    <row r="54" spans="1:11" x14ac:dyDescent="0.2">
      <c r="A54" s="14" t="s">
        <v>0</v>
      </c>
      <c r="B54" s="14" t="s">
        <v>3</v>
      </c>
      <c r="C54" s="14" t="s">
        <v>20</v>
      </c>
      <c r="D54" s="15" t="s">
        <v>15</v>
      </c>
      <c r="E54" s="14" t="s">
        <v>19</v>
      </c>
      <c r="F54" s="15">
        <v>1</v>
      </c>
      <c r="G54" s="16">
        <v>44017</v>
      </c>
      <c r="H54" s="16">
        <v>43927</v>
      </c>
      <c r="I54" s="17">
        <f t="shared" si="2"/>
        <v>1.9</v>
      </c>
      <c r="J54" s="17">
        <f t="shared" si="3"/>
        <v>99</v>
      </c>
      <c r="K54" s="15" t="s">
        <v>25</v>
      </c>
    </row>
    <row r="55" spans="1:11" x14ac:dyDescent="0.2">
      <c r="A55" s="14" t="s">
        <v>0</v>
      </c>
      <c r="B55" s="14" t="s">
        <v>4</v>
      </c>
      <c r="C55" s="14" t="s">
        <v>20</v>
      </c>
      <c r="D55" s="15" t="s">
        <v>15</v>
      </c>
      <c r="E55" s="14" t="s">
        <v>19</v>
      </c>
      <c r="F55" s="15">
        <v>1</v>
      </c>
      <c r="G55" s="16">
        <v>44048</v>
      </c>
      <c r="H55" s="16">
        <v>43927</v>
      </c>
      <c r="I55" s="17">
        <f t="shared" si="2"/>
        <v>1.9</v>
      </c>
      <c r="J55" s="17">
        <f t="shared" si="3"/>
        <v>99</v>
      </c>
      <c r="K55" s="15" t="s">
        <v>25</v>
      </c>
    </row>
    <row r="56" spans="1:11" x14ac:dyDescent="0.2">
      <c r="A56" s="14" t="s">
        <v>0</v>
      </c>
      <c r="B56" s="14" t="s">
        <v>4</v>
      </c>
      <c r="C56" s="14" t="s">
        <v>20</v>
      </c>
      <c r="D56" s="15" t="s">
        <v>15</v>
      </c>
      <c r="E56" s="14" t="s">
        <v>19</v>
      </c>
      <c r="F56" s="15">
        <v>1</v>
      </c>
      <c r="G56" s="16">
        <v>44055</v>
      </c>
      <c r="H56" s="16">
        <v>43927</v>
      </c>
      <c r="I56" s="17">
        <f t="shared" si="2"/>
        <v>1.9</v>
      </c>
      <c r="J56" s="17">
        <f t="shared" si="3"/>
        <v>99</v>
      </c>
      <c r="K56" s="15" t="s">
        <v>25</v>
      </c>
    </row>
    <row r="57" spans="1:11" x14ac:dyDescent="0.2">
      <c r="A57" s="14" t="s">
        <v>0</v>
      </c>
      <c r="B57" s="14" t="s">
        <v>5</v>
      </c>
      <c r="C57" s="14" t="s">
        <v>20</v>
      </c>
      <c r="D57" s="15" t="s">
        <v>15</v>
      </c>
      <c r="E57" s="14" t="s">
        <v>19</v>
      </c>
      <c r="F57" s="15">
        <v>1</v>
      </c>
      <c r="G57" s="16">
        <v>44069</v>
      </c>
      <c r="H57" s="16">
        <v>43927</v>
      </c>
      <c r="I57" s="17">
        <f t="shared" si="2"/>
        <v>1.9</v>
      </c>
      <c r="J57" s="17">
        <f t="shared" si="3"/>
        <v>99</v>
      </c>
      <c r="K57" s="15" t="s">
        <v>25</v>
      </c>
    </row>
    <row r="58" spans="1:11" x14ac:dyDescent="0.2">
      <c r="A58" s="14" t="s">
        <v>0</v>
      </c>
      <c r="B58" s="14" t="s">
        <v>5</v>
      </c>
      <c r="C58" s="14" t="s">
        <v>20</v>
      </c>
      <c r="D58" s="15" t="s">
        <v>15</v>
      </c>
      <c r="E58" s="14" t="s">
        <v>19</v>
      </c>
      <c r="F58" s="15">
        <v>1</v>
      </c>
      <c r="G58" s="16">
        <v>44083</v>
      </c>
      <c r="H58" s="16">
        <v>43927</v>
      </c>
      <c r="I58" s="17">
        <f t="shared" si="2"/>
        <v>1.9</v>
      </c>
      <c r="J58" s="17">
        <f t="shared" si="3"/>
        <v>99</v>
      </c>
      <c r="K58" s="15" t="s">
        <v>25</v>
      </c>
    </row>
    <row r="59" spans="1:11" x14ac:dyDescent="0.2">
      <c r="A59" s="14" t="s">
        <v>0</v>
      </c>
      <c r="B59" s="14" t="s">
        <v>6</v>
      </c>
      <c r="C59" s="14" t="s">
        <v>20</v>
      </c>
      <c r="D59" s="15" t="s">
        <v>15</v>
      </c>
      <c r="E59" s="14" t="s">
        <v>19</v>
      </c>
      <c r="F59" s="15">
        <v>1</v>
      </c>
      <c r="G59" s="16">
        <v>44097</v>
      </c>
      <c r="H59" s="16">
        <v>43927</v>
      </c>
      <c r="I59" s="17">
        <f t="shared" si="2"/>
        <v>1.9</v>
      </c>
      <c r="J59" s="17">
        <f t="shared" si="3"/>
        <v>99</v>
      </c>
      <c r="K59" s="15" t="s">
        <v>25</v>
      </c>
    </row>
    <row r="60" spans="1:11" x14ac:dyDescent="0.2">
      <c r="A60" s="14" t="s">
        <v>0</v>
      </c>
      <c r="B60" s="14" t="s">
        <v>6</v>
      </c>
      <c r="C60" s="14" t="s">
        <v>20</v>
      </c>
      <c r="D60" s="15" t="s">
        <v>15</v>
      </c>
      <c r="E60" s="14" t="s">
        <v>19</v>
      </c>
      <c r="F60" s="15">
        <v>20</v>
      </c>
      <c r="G60" s="16">
        <v>44111</v>
      </c>
      <c r="H60" s="16">
        <v>43927</v>
      </c>
      <c r="I60" s="17">
        <f t="shared" si="2"/>
        <v>38</v>
      </c>
      <c r="J60" s="17">
        <f t="shared" si="3"/>
        <v>1980</v>
      </c>
      <c r="K60" s="15" t="s">
        <v>25</v>
      </c>
    </row>
    <row r="61" spans="1:11" x14ac:dyDescent="0.2">
      <c r="A61" s="14" t="s">
        <v>0</v>
      </c>
      <c r="B61" s="14" t="s">
        <v>7</v>
      </c>
      <c r="C61" s="14" t="s">
        <v>20</v>
      </c>
      <c r="D61" s="15" t="s">
        <v>15</v>
      </c>
      <c r="E61" s="14" t="s">
        <v>19</v>
      </c>
      <c r="F61" s="15">
        <v>92</v>
      </c>
      <c r="G61" s="16">
        <v>44145</v>
      </c>
      <c r="H61" s="16">
        <v>43927</v>
      </c>
      <c r="I61" s="17">
        <f t="shared" si="2"/>
        <v>174.79999999999998</v>
      </c>
      <c r="J61" s="17">
        <f t="shared" si="3"/>
        <v>9108</v>
      </c>
      <c r="K61" s="15" t="s">
        <v>24</v>
      </c>
    </row>
    <row r="62" spans="1:11" x14ac:dyDescent="0.2">
      <c r="A62" s="14" t="s">
        <v>0</v>
      </c>
      <c r="B62" s="14" t="s">
        <v>8</v>
      </c>
      <c r="C62" s="14" t="s">
        <v>20</v>
      </c>
      <c r="D62" s="15" t="s">
        <v>15</v>
      </c>
      <c r="E62" s="14" t="s">
        <v>19</v>
      </c>
      <c r="F62" s="15">
        <v>116</v>
      </c>
      <c r="G62" s="16">
        <v>44175</v>
      </c>
      <c r="H62" s="16">
        <v>43927</v>
      </c>
      <c r="I62" s="17">
        <f t="shared" si="2"/>
        <v>220.39999999999998</v>
      </c>
      <c r="J62" s="17">
        <f t="shared" si="3"/>
        <v>11484</v>
      </c>
      <c r="K62" s="15" t="s">
        <v>24</v>
      </c>
    </row>
    <row r="63" spans="1:11" x14ac:dyDescent="0.2">
      <c r="A63" s="14" t="s">
        <v>0</v>
      </c>
      <c r="B63" s="14" t="s">
        <v>9</v>
      </c>
      <c r="C63" s="14" t="s">
        <v>20</v>
      </c>
      <c r="D63" s="15" t="s">
        <v>15</v>
      </c>
      <c r="E63" s="14" t="s">
        <v>19</v>
      </c>
      <c r="F63" s="15">
        <v>58</v>
      </c>
      <c r="G63" s="16">
        <v>44206</v>
      </c>
      <c r="H63" s="16">
        <v>43927</v>
      </c>
      <c r="I63" s="17">
        <f t="shared" si="2"/>
        <v>110.19999999999999</v>
      </c>
      <c r="J63" s="17">
        <f t="shared" si="3"/>
        <v>5742</v>
      </c>
      <c r="K63" s="15" t="s">
        <v>24</v>
      </c>
    </row>
    <row r="64" spans="1:11" x14ac:dyDescent="0.2">
      <c r="A64" s="14" t="s">
        <v>0</v>
      </c>
      <c r="B64" s="14" t="s">
        <v>1</v>
      </c>
      <c r="C64" s="14" t="s">
        <v>40</v>
      </c>
      <c r="D64" s="15" t="s">
        <v>41</v>
      </c>
      <c r="E64" s="14" t="s">
        <v>42</v>
      </c>
      <c r="F64" s="15">
        <v>1</v>
      </c>
      <c r="G64" s="16">
        <v>43920</v>
      </c>
      <c r="H64" s="16">
        <v>43893</v>
      </c>
      <c r="I64" s="17">
        <f>F64*55</f>
        <v>55</v>
      </c>
      <c r="J64" s="17">
        <f>F64*1500</f>
        <v>1500</v>
      </c>
      <c r="K64" s="15" t="s">
        <v>25</v>
      </c>
    </row>
    <row r="65" spans="1:11" x14ac:dyDescent="0.2">
      <c r="A65" s="14" t="s">
        <v>0</v>
      </c>
      <c r="B65" s="14" t="s">
        <v>1</v>
      </c>
      <c r="C65" s="14" t="s">
        <v>40</v>
      </c>
      <c r="D65" s="15" t="s">
        <v>41</v>
      </c>
      <c r="E65" s="14" t="s">
        <v>42</v>
      </c>
      <c r="F65" s="15">
        <v>25</v>
      </c>
      <c r="G65" s="16">
        <v>43936</v>
      </c>
      <c r="H65" s="16">
        <v>43893</v>
      </c>
      <c r="I65" s="17">
        <f t="shared" ref="I65:I70" si="4">F65*55</f>
        <v>1375</v>
      </c>
      <c r="J65" s="17">
        <f t="shared" ref="J65:J70" si="5">F65*1500</f>
        <v>37500</v>
      </c>
      <c r="K65" s="15" t="s">
        <v>25</v>
      </c>
    </row>
    <row r="66" spans="1:11" x14ac:dyDescent="0.2">
      <c r="A66" s="14" t="s">
        <v>0</v>
      </c>
      <c r="B66" s="14" t="s">
        <v>2</v>
      </c>
      <c r="C66" s="14" t="s">
        <v>40</v>
      </c>
      <c r="D66" s="15" t="s">
        <v>41</v>
      </c>
      <c r="E66" s="14" t="s">
        <v>42</v>
      </c>
      <c r="F66" s="15">
        <v>25</v>
      </c>
      <c r="G66" s="16">
        <v>43966</v>
      </c>
      <c r="H66" s="16">
        <v>43893</v>
      </c>
      <c r="I66" s="17">
        <f t="shared" si="4"/>
        <v>1375</v>
      </c>
      <c r="J66" s="17">
        <f t="shared" si="5"/>
        <v>37500</v>
      </c>
      <c r="K66" s="15" t="s">
        <v>25</v>
      </c>
    </row>
    <row r="67" spans="1:11" x14ac:dyDescent="0.2">
      <c r="A67" s="14" t="s">
        <v>0</v>
      </c>
      <c r="B67" s="14" t="s">
        <v>3</v>
      </c>
      <c r="C67" s="14" t="s">
        <v>40</v>
      </c>
      <c r="D67" s="15" t="s">
        <v>41</v>
      </c>
      <c r="E67" s="14" t="s">
        <v>42</v>
      </c>
      <c r="F67" s="15">
        <v>25</v>
      </c>
      <c r="G67" s="16">
        <v>43997</v>
      </c>
      <c r="H67" s="16">
        <v>43893</v>
      </c>
      <c r="I67" s="17">
        <f t="shared" si="4"/>
        <v>1375</v>
      </c>
      <c r="J67" s="17">
        <f t="shared" si="5"/>
        <v>37500</v>
      </c>
      <c r="K67" s="15" t="s">
        <v>25</v>
      </c>
    </row>
    <row r="68" spans="1:11" x14ac:dyDescent="0.2">
      <c r="A68" s="14" t="s">
        <v>0</v>
      </c>
      <c r="B68" s="14" t="s">
        <v>4</v>
      </c>
      <c r="C68" s="14" t="s">
        <v>40</v>
      </c>
      <c r="D68" s="15" t="s">
        <v>41</v>
      </c>
      <c r="E68" s="14" t="s">
        <v>42</v>
      </c>
      <c r="F68" s="15">
        <v>25</v>
      </c>
      <c r="G68" s="16">
        <v>44027</v>
      </c>
      <c r="H68" s="16">
        <v>43893</v>
      </c>
      <c r="I68" s="17">
        <f t="shared" si="4"/>
        <v>1375</v>
      </c>
      <c r="J68" s="17">
        <f t="shared" si="5"/>
        <v>37500</v>
      </c>
      <c r="K68" s="15" t="s">
        <v>25</v>
      </c>
    </row>
    <row r="69" spans="1:11" x14ac:dyDescent="0.2">
      <c r="A69" s="14" t="s">
        <v>0</v>
      </c>
      <c r="B69" s="14" t="s">
        <v>5</v>
      </c>
      <c r="C69" s="14" t="s">
        <v>40</v>
      </c>
      <c r="D69" s="15" t="s">
        <v>41</v>
      </c>
      <c r="E69" s="14" t="s">
        <v>42</v>
      </c>
      <c r="F69" s="15">
        <v>25</v>
      </c>
      <c r="G69" s="16">
        <v>44058</v>
      </c>
      <c r="H69" s="16">
        <v>43893</v>
      </c>
      <c r="I69" s="17">
        <f t="shared" si="4"/>
        <v>1375</v>
      </c>
      <c r="J69" s="17">
        <f t="shared" si="5"/>
        <v>37500</v>
      </c>
      <c r="K69" s="15" t="s">
        <v>25</v>
      </c>
    </row>
    <row r="70" spans="1:11" x14ac:dyDescent="0.2">
      <c r="A70" s="14" t="s">
        <v>0</v>
      </c>
      <c r="B70" s="14" t="s">
        <v>7</v>
      </c>
      <c r="C70" s="14" t="s">
        <v>40</v>
      </c>
      <c r="D70" s="15" t="s">
        <v>41</v>
      </c>
      <c r="E70" s="14" t="s">
        <v>42</v>
      </c>
      <c r="F70" s="15">
        <v>25</v>
      </c>
      <c r="G70" s="16">
        <v>44119</v>
      </c>
      <c r="H70" s="16">
        <v>43893</v>
      </c>
      <c r="I70" s="17">
        <f t="shared" si="4"/>
        <v>1375</v>
      </c>
      <c r="J70" s="17">
        <f t="shared" si="5"/>
        <v>37500</v>
      </c>
      <c r="K70" s="15" t="s">
        <v>25</v>
      </c>
    </row>
    <row r="71" spans="1:11" x14ac:dyDescent="0.2">
      <c r="A71" s="14" t="s">
        <v>0</v>
      </c>
      <c r="B71" s="14" t="s">
        <v>1</v>
      </c>
      <c r="C71" s="14" t="s">
        <v>40</v>
      </c>
      <c r="D71" s="15" t="s">
        <v>41</v>
      </c>
      <c r="E71" s="14" t="s">
        <v>42</v>
      </c>
      <c r="F71" s="15">
        <v>1</v>
      </c>
      <c r="G71" s="16">
        <v>43920</v>
      </c>
      <c r="H71" s="16">
        <v>43927</v>
      </c>
      <c r="I71" s="17">
        <f>F71*55</f>
        <v>55</v>
      </c>
      <c r="J71" s="17">
        <f>F71*1500</f>
        <v>1500</v>
      </c>
      <c r="K71" s="15" t="s">
        <v>25</v>
      </c>
    </row>
    <row r="72" spans="1:11" x14ac:dyDescent="0.2">
      <c r="A72" s="14" t="s">
        <v>0</v>
      </c>
      <c r="B72" s="14" t="s">
        <v>1</v>
      </c>
      <c r="C72" s="14" t="s">
        <v>40</v>
      </c>
      <c r="D72" s="15" t="s">
        <v>41</v>
      </c>
      <c r="E72" s="14" t="s">
        <v>42</v>
      </c>
      <c r="F72" s="15">
        <v>20</v>
      </c>
      <c r="G72" s="16">
        <v>43936</v>
      </c>
      <c r="H72" s="16">
        <v>43927</v>
      </c>
      <c r="I72" s="17">
        <f t="shared" ref="I72:I77" si="6">F72*55</f>
        <v>1100</v>
      </c>
      <c r="J72" s="17">
        <f t="shared" ref="J72:J77" si="7">F72*1500</f>
        <v>30000</v>
      </c>
      <c r="K72" s="15" t="s">
        <v>25</v>
      </c>
    </row>
    <row r="73" spans="1:11" x14ac:dyDescent="0.2">
      <c r="A73" s="14" t="s">
        <v>0</v>
      </c>
      <c r="B73" s="14" t="s">
        <v>2</v>
      </c>
      <c r="C73" s="14" t="s">
        <v>40</v>
      </c>
      <c r="D73" s="15" t="s">
        <v>41</v>
      </c>
      <c r="E73" s="14" t="s">
        <v>42</v>
      </c>
      <c r="F73" s="15">
        <v>20</v>
      </c>
      <c r="G73" s="16">
        <v>43966</v>
      </c>
      <c r="H73" s="16">
        <v>43927</v>
      </c>
      <c r="I73" s="17">
        <f t="shared" si="6"/>
        <v>1100</v>
      </c>
      <c r="J73" s="17">
        <f t="shared" si="7"/>
        <v>30000</v>
      </c>
      <c r="K73" s="15" t="s">
        <v>25</v>
      </c>
    </row>
    <row r="74" spans="1:11" x14ac:dyDescent="0.2">
      <c r="A74" s="14" t="s">
        <v>0</v>
      </c>
      <c r="B74" s="14" t="s">
        <v>3</v>
      </c>
      <c r="C74" s="14" t="s">
        <v>40</v>
      </c>
      <c r="D74" s="15" t="s">
        <v>41</v>
      </c>
      <c r="E74" s="14" t="s">
        <v>42</v>
      </c>
      <c r="F74" s="15">
        <v>20</v>
      </c>
      <c r="G74" s="16">
        <v>43997</v>
      </c>
      <c r="H74" s="16">
        <v>43927</v>
      </c>
      <c r="I74" s="17">
        <f t="shared" si="6"/>
        <v>1100</v>
      </c>
      <c r="J74" s="17">
        <f t="shared" si="7"/>
        <v>30000</v>
      </c>
      <c r="K74" s="15" t="s">
        <v>25</v>
      </c>
    </row>
    <row r="75" spans="1:11" x14ac:dyDescent="0.2">
      <c r="A75" s="14" t="s">
        <v>0</v>
      </c>
      <c r="B75" s="14" t="s">
        <v>4</v>
      </c>
      <c r="C75" s="14" t="s">
        <v>40</v>
      </c>
      <c r="D75" s="15" t="s">
        <v>41</v>
      </c>
      <c r="E75" s="14" t="s">
        <v>42</v>
      </c>
      <c r="F75" s="15">
        <v>25</v>
      </c>
      <c r="G75" s="16">
        <v>44027</v>
      </c>
      <c r="H75" s="16">
        <v>43927</v>
      </c>
      <c r="I75" s="17">
        <f t="shared" si="6"/>
        <v>1375</v>
      </c>
      <c r="J75" s="17">
        <f t="shared" si="7"/>
        <v>37500</v>
      </c>
      <c r="K75" s="15" t="s">
        <v>25</v>
      </c>
    </row>
    <row r="76" spans="1:11" x14ac:dyDescent="0.2">
      <c r="A76" s="14" t="s">
        <v>0</v>
      </c>
      <c r="B76" s="14" t="s">
        <v>5</v>
      </c>
      <c r="C76" s="14" t="s">
        <v>40</v>
      </c>
      <c r="D76" s="15" t="s">
        <v>41</v>
      </c>
      <c r="E76" s="14" t="s">
        <v>42</v>
      </c>
      <c r="F76" s="15">
        <v>30</v>
      </c>
      <c r="G76" s="16">
        <v>44058</v>
      </c>
      <c r="H76" s="16">
        <v>43927</v>
      </c>
      <c r="I76" s="17">
        <f t="shared" si="6"/>
        <v>1650</v>
      </c>
      <c r="J76" s="17">
        <f t="shared" si="7"/>
        <v>45000</v>
      </c>
      <c r="K76" s="15" t="s">
        <v>25</v>
      </c>
    </row>
    <row r="77" spans="1:11" x14ac:dyDescent="0.2">
      <c r="A77" s="14" t="s">
        <v>0</v>
      </c>
      <c r="B77" s="14" t="s">
        <v>7</v>
      </c>
      <c r="C77" s="14" t="s">
        <v>40</v>
      </c>
      <c r="D77" s="15" t="s">
        <v>41</v>
      </c>
      <c r="E77" s="14" t="s">
        <v>42</v>
      </c>
      <c r="F77" s="15">
        <v>20</v>
      </c>
      <c r="G77" s="16">
        <v>44119</v>
      </c>
      <c r="H77" s="16">
        <v>43927</v>
      </c>
      <c r="I77" s="17">
        <f t="shared" si="6"/>
        <v>1100</v>
      </c>
      <c r="J77" s="17">
        <f t="shared" si="7"/>
        <v>30000</v>
      </c>
      <c r="K77" s="15" t="s">
        <v>25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1615-5A15-4DBD-878A-EBE26A92E283}">
  <dimension ref="A1:H11"/>
  <sheetViews>
    <sheetView tabSelected="1" zoomScale="115" zoomScaleNormal="115" workbookViewId="0">
      <selection activeCell="D15" sqref="D15"/>
    </sheetView>
  </sheetViews>
  <sheetFormatPr defaultRowHeight="12" x14ac:dyDescent="0.2"/>
  <cols>
    <col min="1" max="3" width="9.7109375" style="9" bestFit="1" customWidth="1"/>
    <col min="4" max="4" width="25.140625" style="9" bestFit="1" customWidth="1"/>
    <col min="5" max="5" width="34.28515625" style="9" bestFit="1" customWidth="1"/>
    <col min="6" max="6" width="12.28515625" style="9" bestFit="1" customWidth="1"/>
    <col min="7" max="7" width="11.140625" style="9" bestFit="1" customWidth="1"/>
    <col min="8" max="8" width="10.5703125" style="9" customWidth="1"/>
    <col min="9" max="16384" width="9.140625" style="9"/>
  </cols>
  <sheetData>
    <row r="1" spans="1:8" x14ac:dyDescent="0.2">
      <c r="A1" s="7" t="s">
        <v>30</v>
      </c>
      <c r="B1" s="7" t="s">
        <v>31</v>
      </c>
      <c r="C1" s="7" t="s">
        <v>32</v>
      </c>
      <c r="D1" s="7" t="s">
        <v>33</v>
      </c>
      <c r="E1" s="7" t="s">
        <v>34</v>
      </c>
      <c r="F1" s="7" t="s">
        <v>35</v>
      </c>
      <c r="G1" s="8" t="s">
        <v>38</v>
      </c>
      <c r="H1" s="7" t="s">
        <v>39</v>
      </c>
    </row>
    <row r="2" spans="1:8" x14ac:dyDescent="0.2">
      <c r="A2" s="5" t="s">
        <v>14</v>
      </c>
      <c r="B2" s="5" t="s">
        <v>26</v>
      </c>
      <c r="C2" s="5" t="s">
        <v>14</v>
      </c>
      <c r="D2" s="5" t="s">
        <v>53</v>
      </c>
      <c r="E2" s="5" t="s">
        <v>36</v>
      </c>
      <c r="F2" s="5" t="s">
        <v>27</v>
      </c>
      <c r="G2" s="10">
        <v>1.2500000000000001E-2</v>
      </c>
      <c r="H2" s="5">
        <v>1</v>
      </c>
    </row>
    <row r="3" spans="1:8" x14ac:dyDescent="0.2">
      <c r="A3" s="5" t="s">
        <v>15</v>
      </c>
      <c r="B3" s="5" t="s">
        <v>26</v>
      </c>
      <c r="C3" s="5" t="s">
        <v>15</v>
      </c>
      <c r="D3" s="6" t="s">
        <v>29</v>
      </c>
      <c r="E3" s="5" t="s">
        <v>37</v>
      </c>
      <c r="F3" s="5" t="s">
        <v>28</v>
      </c>
      <c r="G3" s="10">
        <v>1</v>
      </c>
      <c r="H3" s="5">
        <v>1</v>
      </c>
    </row>
    <row r="4" spans="1:8" x14ac:dyDescent="0.2">
      <c r="A4" s="5" t="s">
        <v>15</v>
      </c>
      <c r="B4" s="5" t="s">
        <v>26</v>
      </c>
      <c r="C4" s="5" t="s">
        <v>15</v>
      </c>
      <c r="D4" s="5" t="s">
        <v>52</v>
      </c>
      <c r="E4" s="5" t="s">
        <v>36</v>
      </c>
      <c r="F4" s="5" t="s">
        <v>27</v>
      </c>
      <c r="G4" s="10">
        <v>0.14285</v>
      </c>
      <c r="H4" s="5">
        <v>1</v>
      </c>
    </row>
    <row r="5" spans="1:8" ht="12.75" x14ac:dyDescent="0.2">
      <c r="A5" s="15" t="s">
        <v>41</v>
      </c>
      <c r="B5" s="15" t="s">
        <v>26</v>
      </c>
      <c r="C5" s="15" t="s">
        <v>41</v>
      </c>
      <c r="D5" s="5" t="s">
        <v>45</v>
      </c>
      <c r="E5" s="5" t="s">
        <v>43</v>
      </c>
      <c r="F5" s="5" t="s">
        <v>27</v>
      </c>
      <c r="G5" s="10">
        <v>2</v>
      </c>
      <c r="H5" s="5">
        <v>1</v>
      </c>
    </row>
    <row r="6" spans="1:8" ht="12.75" x14ac:dyDescent="0.2">
      <c r="A6" s="15" t="s">
        <v>41</v>
      </c>
      <c r="B6" s="15" t="s">
        <v>26</v>
      </c>
      <c r="C6" s="15" t="s">
        <v>41</v>
      </c>
      <c r="D6" s="5" t="s">
        <v>46</v>
      </c>
      <c r="E6" s="5" t="s">
        <v>43</v>
      </c>
      <c r="F6" s="5" t="s">
        <v>33</v>
      </c>
      <c r="G6" s="10">
        <v>1</v>
      </c>
      <c r="H6" s="5">
        <v>1</v>
      </c>
    </row>
    <row r="7" spans="1:8" ht="12.75" x14ac:dyDescent="0.2">
      <c r="A7" s="15" t="s">
        <v>41</v>
      </c>
      <c r="B7" s="15" t="s">
        <v>26</v>
      </c>
      <c r="C7" s="15" t="s">
        <v>41</v>
      </c>
      <c r="D7" s="5" t="s">
        <v>47</v>
      </c>
      <c r="E7" s="5" t="s">
        <v>44</v>
      </c>
      <c r="F7" s="5" t="s">
        <v>33</v>
      </c>
      <c r="G7" s="10">
        <v>3</v>
      </c>
      <c r="H7" s="5">
        <v>1</v>
      </c>
    </row>
    <row r="8" spans="1:8" ht="12.75" x14ac:dyDescent="0.2">
      <c r="A8" s="15" t="s">
        <v>41</v>
      </c>
      <c r="B8" s="15" t="s">
        <v>26</v>
      </c>
      <c r="C8" s="15" t="s">
        <v>41</v>
      </c>
      <c r="D8" s="5" t="s">
        <v>48</v>
      </c>
      <c r="E8" s="5" t="s">
        <v>44</v>
      </c>
      <c r="F8" s="5" t="s">
        <v>33</v>
      </c>
      <c r="G8" s="10">
        <v>3</v>
      </c>
      <c r="H8" s="5">
        <v>1</v>
      </c>
    </row>
    <row r="9" spans="1:8" ht="12.75" x14ac:dyDescent="0.2">
      <c r="A9" s="15" t="s">
        <v>41</v>
      </c>
      <c r="B9" s="15" t="s">
        <v>26</v>
      </c>
      <c r="C9" s="15" t="s">
        <v>41</v>
      </c>
      <c r="D9" s="5" t="s">
        <v>49</v>
      </c>
      <c r="E9" s="5" t="s">
        <v>36</v>
      </c>
      <c r="F9" s="5" t="s">
        <v>27</v>
      </c>
      <c r="G9" s="10">
        <v>0.5</v>
      </c>
      <c r="H9" s="5">
        <v>2</v>
      </c>
    </row>
    <row r="10" spans="1:8" ht="12.75" x14ac:dyDescent="0.2">
      <c r="A10" s="15" t="s">
        <v>41</v>
      </c>
      <c r="B10" s="15" t="s">
        <v>26</v>
      </c>
      <c r="C10" s="15" t="s">
        <v>41</v>
      </c>
      <c r="D10" s="5" t="s">
        <v>50</v>
      </c>
      <c r="E10" s="5" t="s">
        <v>36</v>
      </c>
      <c r="F10" s="5" t="s">
        <v>27</v>
      </c>
      <c r="G10" s="10">
        <v>0.5</v>
      </c>
      <c r="H10" s="5">
        <v>2</v>
      </c>
    </row>
    <row r="11" spans="1:8" ht="12.75" x14ac:dyDescent="0.2">
      <c r="A11" s="15" t="s">
        <v>41</v>
      </c>
      <c r="B11" s="15" t="s">
        <v>26</v>
      </c>
      <c r="C11" s="15" t="s">
        <v>41</v>
      </c>
      <c r="D11" s="5" t="s">
        <v>51</v>
      </c>
      <c r="E11" s="5" t="s">
        <v>36</v>
      </c>
      <c r="F11" s="5" t="s">
        <v>27</v>
      </c>
      <c r="G11" s="10">
        <v>0.5</v>
      </c>
      <c r="H11" s="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factSales</vt:lpstr>
      <vt:lpstr>dimBOM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Dykiel</dc:creator>
  <cp:lastModifiedBy>Kamil Dykiel</cp:lastModifiedBy>
  <dcterms:created xsi:type="dcterms:W3CDTF">2020-04-07T06:18:42Z</dcterms:created>
  <dcterms:modified xsi:type="dcterms:W3CDTF">2020-04-07T09:23:01Z</dcterms:modified>
</cp:coreProperties>
</file>