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f13fdd44-c391-46ad-af3f-b48139b05637\"/>
    </mc:Choice>
  </mc:AlternateContent>
  <xr:revisionPtr revIDLastSave="0" documentId="13_ncr:1_{B90890F9-097C-48E5-B314-218DE44B3E6D}" xr6:coauthVersionLast="47" xr6:coauthVersionMax="47" xr10:uidLastSave="{00000000-0000-0000-0000-000000000000}"/>
  <bookViews>
    <workbookView xWindow="-108" yWindow="-108" windowWidth="23256" windowHeight="12576" tabRatio="392" activeTab="1" xr2:uid="{00000000-000D-0000-FFFF-FFFF00000000}"/>
  </bookViews>
  <sheets>
    <sheet name="Challence#8Cover" sheetId="1" r:id="rId1"/>
    <sheet name="Challenge#8Data" sheetId="3" r:id="rId2"/>
    <sheet name="Answer Report 1" sheetId="6" r:id="rId3"/>
  </sheets>
  <definedNames>
    <definedName name="Arizona">'Challenge#8Data'!#REF!</definedName>
    <definedName name="Colorado">'Challenge#8Data'!#REF!</definedName>
    <definedName name="Massachusetts">'Challenge#8Data'!#REF!</definedName>
    <definedName name="Michigan">'Challenge#8Data'!#REF!</definedName>
    <definedName name="North_Carolina">'Challenge#8Data'!#REF!</definedName>
    <definedName name="solver_adj" localSheetId="1" hidden="1">'Challenge#8Data'!$C$18:$G$19</definedName>
    <definedName name="solver_cvg" localSheetId="1" hidden="1">0.0001</definedName>
    <definedName name="solver_drv" localSheetId="1" hidden="1">2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'Challenge#8Data'!$C$18:$G$19</definedName>
    <definedName name="solver_lhs2" localSheetId="1" hidden="1">'Challenge#8Data'!$C$20:$G$20</definedName>
    <definedName name="solver_lhs3" localSheetId="1" hidden="1">'Challenge#8Data'!$H$18:$H$19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3</definedName>
    <definedName name="solver_nwt" localSheetId="1" hidden="1">1</definedName>
    <definedName name="solver_opt" localSheetId="1" hidden="1">'Challenge#8Data'!$D$24</definedName>
    <definedName name="solver_pre" localSheetId="1" hidden="1">0.000001</definedName>
    <definedName name="solver_rbv" localSheetId="1" hidden="1">2</definedName>
    <definedName name="solver_rel1" localSheetId="1" hidden="1">4</definedName>
    <definedName name="solver_rel2" localSheetId="1" hidden="1">2</definedName>
    <definedName name="solver_rel3" localSheetId="1" hidden="1">1</definedName>
    <definedName name="solver_rhs1" localSheetId="1" hidden="1">"integer"</definedName>
    <definedName name="solver_rhs2" localSheetId="1" hidden="1">'Challenge#8Data'!$C$22:$G$22</definedName>
    <definedName name="solver_rhs3" localSheetId="1" hidden="1">'Challenge#8Data'!$J$18:$J$19</definedName>
    <definedName name="solver_rlx" localSheetId="1" hidden="1">2</definedName>
    <definedName name="solver_rsd" localSheetId="1" hidden="1">0</definedName>
    <definedName name="solver_scl" localSheetId="1" hidden="1">2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  <definedName name="Washington">'Challenge#8Data'!#REF!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3" l="1"/>
  <c r="H19" i="3"/>
  <c r="C20" i="3"/>
  <c r="D20" i="3"/>
  <c r="E20" i="3"/>
  <c r="F20" i="3"/>
  <c r="G20" i="3"/>
  <c r="D24" i="3" a="1"/>
  <c r="D2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<sst xmlns="http://schemas.openxmlformats.org/spreadsheetml/2006/main" count="127" uniqueCount="91">
  <si>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</si>
  <si>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</si>
  <si>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</si>
  <si>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</si>
  <si>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</si>
  <si>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</si>
  <si>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Source:</t>
  </si>
  <si>
    <t>Excel Challenge #8</t>
  </si>
  <si>
    <t>Welcome to Excel challenge #8!</t>
  </si>
  <si>
    <t>This week's challenge is designed to test your knowledge on Solver What - If Analysis Add - In.</t>
  </si>
  <si>
    <t>This is a fantasy. Does not reflect reality</t>
  </si>
  <si>
    <t>TRANSPORT COST OPTIMIZATION</t>
  </si>
  <si>
    <t>The cost of delivering goods to stores (Euro per item)</t>
  </si>
  <si>
    <t>Store A</t>
  </si>
  <si>
    <t>Store B</t>
  </si>
  <si>
    <t>Store C</t>
  </si>
  <si>
    <t>Store D</t>
  </si>
  <si>
    <t>Store E</t>
  </si>
  <si>
    <t>Delivery routes</t>
  </si>
  <si>
    <t>Total</t>
  </si>
  <si>
    <t>Requried, units</t>
  </si>
  <si>
    <t>Capacity</t>
  </si>
  <si>
    <t>Total Shipping Cost</t>
  </si>
  <si>
    <t>Warehouse - 1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</si>
  <si>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Minimize the delivery expenses by devising a plan for distributing goods from 2 warehouses to stores. (</t>
    </r>
    <r>
      <rPr>
        <b/>
        <sz val="14"/>
        <color theme="1"/>
        <rFont val="Roboto"/>
      </rPr>
      <t>D24</t>
    </r>
    <r>
      <rPr>
        <sz val="14"/>
        <color theme="1"/>
        <rFont val="Roboto"/>
      </rPr>
      <t xml:space="preserve">)                                                                                </t>
    </r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This plan should consider both the quantity of goods required by each store and the capacity of the warehouses.</t>
    </r>
  </si>
  <si>
    <t>Microsoft Excel 16.0 Answer Report</t>
  </si>
  <si>
    <t>Worksheet: [Challenge #8.xlsx]Challenge#8Data</t>
  </si>
  <si>
    <t>Result: Solver found a solution.  All Constraints and optimality conditions are satisfied.</t>
  </si>
  <si>
    <t>Solver Engine</t>
  </si>
  <si>
    <t>Engine: GRG Nonlinear</t>
  </si>
  <si>
    <t>Solver Options</t>
  </si>
  <si>
    <t>Max Time Unlimited,  Iterations Unlimited, Precision 0.000001</t>
  </si>
  <si>
    <t xml:space="preserve"> Convergence 0.0001, Population Size 100, Random Seed 0, Derivatives Central</t>
  </si>
  <si>
    <t>Max Subproblems Unlimited, Max Integer Sols Unlimited, Integer Tolerance 1%, Assume NonNegative</t>
  </si>
  <si>
    <t>Objective Cell (Min)</t>
  </si>
  <si>
    <t>Cell</t>
  </si>
  <si>
    <t>Name</t>
  </si>
  <si>
    <t>Original Value</t>
  </si>
  <si>
    <t>Final Value</t>
  </si>
  <si>
    <t>Variable Cells</t>
  </si>
  <si>
    <t>Integer</t>
  </si>
  <si>
    <t>Constraints</t>
  </si>
  <si>
    <t>Cell Value</t>
  </si>
  <si>
    <t>Formula</t>
  </si>
  <si>
    <t>Status</t>
  </si>
  <si>
    <t>Slack</t>
  </si>
  <si>
    <t>$D$24</t>
  </si>
  <si>
    <t>Total Shipping Cost Store B</t>
  </si>
  <si>
    <t>$C$18</t>
  </si>
  <si>
    <t>Warehouse - 1 Store A</t>
  </si>
  <si>
    <t>$D$18</t>
  </si>
  <si>
    <t>Warehouse - 1 Store B</t>
  </si>
  <si>
    <t>$E$18</t>
  </si>
  <si>
    <t>Warehouse - 1 Store C</t>
  </si>
  <si>
    <t>$F$18</t>
  </si>
  <si>
    <t>Warehouse - 1 Store D</t>
  </si>
  <si>
    <t>$G$18</t>
  </si>
  <si>
    <t>Warehouse - 1 Store E</t>
  </si>
  <si>
    <t>$C$19</t>
  </si>
  <si>
    <t>$D$19</t>
  </si>
  <si>
    <t>$E$19</t>
  </si>
  <si>
    <t>$F$19</t>
  </si>
  <si>
    <t>$G$19</t>
  </si>
  <si>
    <t>$C$20</t>
  </si>
  <si>
    <t>Total Store A</t>
  </si>
  <si>
    <t>$C$20=$C$22</t>
  </si>
  <si>
    <t>Binding</t>
  </si>
  <si>
    <t>$D$20</t>
  </si>
  <si>
    <t>Total Store B</t>
  </si>
  <si>
    <t>$D$20=$D$22</t>
  </si>
  <si>
    <t>$E$20</t>
  </si>
  <si>
    <t>Total Store C</t>
  </si>
  <si>
    <t>$E$20=$E$22</t>
  </si>
  <si>
    <t>$F$20</t>
  </si>
  <si>
    <t>Total Store D</t>
  </si>
  <si>
    <t>$F$20=$F$22</t>
  </si>
  <si>
    <t>$G$20</t>
  </si>
  <si>
    <t>Total Store E</t>
  </si>
  <si>
    <t>$G$20=$G$22</t>
  </si>
  <si>
    <t>$H$18</t>
  </si>
  <si>
    <t>Warehouse - 1 Total</t>
  </si>
  <si>
    <t>$H$18&lt;=$J$18</t>
  </si>
  <si>
    <t>$H$19</t>
  </si>
  <si>
    <t>$H$19&lt;=$J$19</t>
  </si>
  <si>
    <t>Not Binding</t>
  </si>
  <si>
    <t>$C$18:$G$19=Integer</t>
  </si>
  <si>
    <t>$C$18:$G$19</t>
  </si>
  <si>
    <t>$C$20:$G$20 = $C$22:$G$22</t>
  </si>
  <si>
    <t>Iterations: 13 Subproblems: 0</t>
  </si>
  <si>
    <t>Report Created: 20-04-2023 11:21:54 PM</t>
  </si>
  <si>
    <t>Solution Time: 0.219 Seconds.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</si>
</sst>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General\ &quot;pcs&quot;"/>
  </numFmts>
  <fonts count="2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rgb="FFF1FAEE"/>
      <name val="Roboto"/>
    </font>
    <font>
      <b/>
      <sz val="11"/>
      <color theme="0"/>
      <name val="Calibri"/>
      <family val="2"/>
      <scheme val="minor"/>
    </font>
    <font>
      <sz val="12"/>
      <color theme="1"/>
      <name val="Roboto"/>
    </font>
    <font>
      <sz val="12"/>
      <color rgb="FFF1FAEE"/>
      <name val="Roboto"/>
    </font>
    <font>
      <b/>
      <sz val="14"/>
      <color theme="1"/>
      <name val="Roboto"/>
    </font>
    <font>
      <b/>
      <sz val="14"/>
      <color rgb="FF457B9D"/>
      <name val="Roboto"/>
    </font>
    <font>
      <b/>
      <sz val="14"/>
      <color rgb="FFE63946"/>
      <name val="Roboto"/>
    </font>
    <font>
      <sz val="14"/>
      <color theme="1"/>
      <name val="Roboto"/>
    </font>
    <font>
      <b/>
      <sz val="14"/>
      <color theme="0"/>
      <name val="Roboto"/>
    </font>
    <font>
      <b/>
      <sz val="14"/>
      <color rgb="FFF1FAEE"/>
      <name val="Roboto"/>
    </font>
    <font>
      <b/>
      <sz val="14"/>
      <color theme="4" tint="-0.499984740745262"/>
      <name val="Roboto"/>
    </font>
    <font>
      <sz val="14"/>
      <color rgb="FF1D3557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1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</borders>
  <cellStyleXfs count="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1" applyNumberFormat="0" applyAlignment="0" applyProtection="0"/>
  </cellStyleXfs>
  <cellXfs count="4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164" fontId="17" fillId="5" borderId="1" xfId="3" applyNumberFormat="1" applyFont="1" applyAlignment="1">
      <alignment vertical="center"/>
    </xf>
    <xf numFmtId="165" fontId="17" fillId="9" borderId="1" xfId="3" applyNumberFormat="1" applyFont="1" applyFill="1" applyAlignment="1">
      <alignment vertical="center"/>
    </xf>
    <xf numFmtId="165" fontId="17" fillId="8" borderId="1" xfId="3" applyNumberFormat="1" applyFont="1" applyFill="1" applyAlignment="1">
      <alignment vertical="center"/>
    </xf>
    <xf numFmtId="165" fontId="17" fillId="7" borderId="1" xfId="3" applyNumberFormat="1" applyFont="1" applyFill="1" applyAlignment="1">
      <alignment vertical="center"/>
    </xf>
    <xf numFmtId="165" fontId="17" fillId="10" borderId="1" xfId="3" applyNumberFormat="1" applyFont="1" applyFill="1" applyAlignment="1">
      <alignment vertical="center"/>
    </xf>
    <xf numFmtId="165" fontId="17" fillId="5" borderId="1" xfId="3" applyNumberFormat="1" applyFont="1" applyAlignment="1">
      <alignment vertical="center"/>
    </xf>
    <xf numFmtId="164" fontId="18" fillId="5" borderId="1" xfId="3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23" fillId="0" borderId="0" xfId="0" applyFont="1"/>
    <xf numFmtId="0" fontId="0" fillId="0" borderId="3" xfId="0" applyBorder="1"/>
    <xf numFmtId="0" fontId="24" fillId="0" borderId="2" xfId="0" applyFont="1" applyBorder="1" applyAlignment="1">
      <alignment horizontal="center"/>
    </xf>
    <xf numFmtId="0" fontId="0" fillId="0" borderId="4" xfId="0" applyBorder="1"/>
    <xf numFmtId="164" fontId="0" fillId="0" borderId="3" xfId="0" applyNumberFormat="1" applyBorder="1"/>
    <xf numFmtId="165" fontId="0" fillId="0" borderId="4" xfId="0" applyNumberFormat="1" applyBorder="1"/>
    <xf numFmtId="165" fontId="0" fillId="0" borderId="3" xfId="0" applyNumberFormat="1" applyBorder="1"/>
    <xf numFmtId="165" fontId="0" fillId="0" borderId="0" xfId="0" applyNumberForma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</cellXfs>
  <cellStyles count="4">
    <cellStyle name="Check Cell" xfId="3" builtinId="23"/>
    <cellStyle name="Hyperlink" xfId="2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F1FAEE"/>
      <color rgb="FF457B9D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93438</xdr:colOff>
      <xdr:row>23</xdr:row>
      <xdr:rowOff>40318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6A6BD8-843C-8F79-746B-1B89BE3B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9365" y="2872618"/>
          <a:ext cx="6342643" cy="3769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44" t="s">
        <v>1</v>
      </c>
      <c r="I14" s="44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A1:L32"/>
  <sheetViews>
    <sheetView showGridLines="0" tabSelected="1" zoomScale="85" zoomScaleNormal="85" workbookViewId="0"/>
  </sheetViews>
  <sheetFormatPr defaultColWidth="8.77734375" defaultRowHeight="14.4"/>
  <cols>
    <col min="1" max="1" width="3.6640625" style="1" customWidth="1"/>
    <col min="2" max="2" width="21.109375" style="9" customWidth="1"/>
    <col min="3" max="3" width="15.6640625" style="1" customWidth="1"/>
    <col min="4" max="4" width="17.109375" style="1" bestFit="1" customWidth="1"/>
    <col min="5" max="8" width="15.6640625" style="1" customWidth="1"/>
    <col min="9" max="9" width="3.6640625" style="1" customWidth="1"/>
    <col min="10" max="10" width="16.21875" style="1" customWidth="1"/>
    <col min="11" max="11" width="5.6640625" style="1" customWidth="1"/>
    <col min="12" max="12" width="54.88671875" style="1" bestFit="1" customWidth="1"/>
    <col min="13" max="16384" width="8.77734375" style="1"/>
  </cols>
  <sheetData>
    <row r="1" spans="1:12" ht="18">
      <c r="B1" s="30" t="s">
        <v>6</v>
      </c>
      <c r="C1" s="11"/>
      <c r="D1" s="11"/>
      <c r="E1" s="11"/>
      <c r="F1" s="11"/>
      <c r="G1" s="11"/>
      <c r="H1" s="11"/>
      <c r="I1" s="11"/>
      <c r="J1" s="11"/>
    </row>
    <row r="2" spans="1:12" ht="18">
      <c r="A2" s="11"/>
      <c r="B2" s="31" t="s">
        <v>10</v>
      </c>
      <c r="C2" s="11"/>
      <c r="D2" s="11"/>
      <c r="E2" s="11"/>
      <c r="F2" s="11"/>
      <c r="G2" s="11"/>
      <c r="H2" s="11"/>
      <c r="I2" s="11"/>
      <c r="J2" s="11"/>
    </row>
    <row r="3" spans="1:12" ht="15.6">
      <c r="A3" s="11"/>
      <c r="B3" s="10"/>
      <c r="C3" s="11"/>
      <c r="D3" s="11"/>
      <c r="E3" s="11"/>
      <c r="F3" s="11"/>
      <c r="G3" s="11"/>
      <c r="H3" s="11"/>
      <c r="I3" s="11"/>
      <c r="J3" s="11"/>
    </row>
    <row r="4" spans="1:12" s="8" customFormat="1" ht="31.5" customHeight="1">
      <c r="A4" s="12"/>
      <c r="B4" s="13" t="s">
        <v>11</v>
      </c>
      <c r="C4" s="14"/>
      <c r="D4" s="11"/>
      <c r="E4" s="11"/>
      <c r="F4" s="11"/>
      <c r="G4" s="11"/>
      <c r="H4" s="11"/>
      <c r="I4" s="11"/>
      <c r="J4" s="11"/>
      <c r="L4" s="33" t="s">
        <v>5</v>
      </c>
    </row>
    <row r="5" spans="1:12" ht="15.6">
      <c r="A5" s="11"/>
      <c r="B5" s="10"/>
      <c r="C5" s="11"/>
      <c r="D5" s="11"/>
      <c r="E5" s="11"/>
      <c r="F5" s="11"/>
      <c r="G5" s="11"/>
      <c r="H5" s="11"/>
      <c r="I5" s="11"/>
      <c r="J5" s="11"/>
    </row>
    <row r="6" spans="1:12" ht="108">
      <c r="A6" s="11"/>
      <c r="B6" s="10"/>
      <c r="C6" s="11"/>
      <c r="D6" s="11"/>
      <c r="E6" s="11"/>
      <c r="F6" s="11"/>
      <c r="G6" s="11"/>
      <c r="H6" s="11"/>
      <c r="I6" s="11"/>
      <c r="J6" s="11"/>
      <c r="L6" s="32" t="s">
        <v>24</v>
      </c>
    </row>
    <row r="7" spans="1:12" ht="15.6">
      <c r="A7" s="11"/>
      <c r="B7" s="10"/>
      <c r="C7" s="11"/>
      <c r="D7" s="11"/>
      <c r="E7" s="11"/>
      <c r="F7" s="11"/>
      <c r="G7" s="11"/>
      <c r="H7" s="11"/>
      <c r="I7" s="11"/>
      <c r="J7" s="11"/>
    </row>
    <row r="8" spans="1:12" ht="18">
      <c r="A8" s="11"/>
      <c r="B8" s="15" t="s">
        <v>12</v>
      </c>
      <c r="C8" s="18"/>
      <c r="D8" s="18"/>
      <c r="E8" s="18"/>
      <c r="F8" s="18"/>
      <c r="G8" s="18"/>
      <c r="H8" s="18"/>
      <c r="I8" s="11"/>
      <c r="J8" s="11"/>
    </row>
    <row r="9" spans="1:12" ht="18">
      <c r="B9" s="19"/>
      <c r="C9" s="19"/>
      <c r="D9" s="18"/>
      <c r="E9" s="18"/>
      <c r="F9" s="18"/>
      <c r="G9" s="18"/>
      <c r="H9" s="18"/>
      <c r="I9" s="11"/>
      <c r="J9" s="11"/>
    </row>
    <row r="10" spans="1:12" ht="18.600000000000001" thickBot="1">
      <c r="B10" s="19"/>
      <c r="C10" s="20" t="s">
        <v>13</v>
      </c>
      <c r="D10" s="20" t="s">
        <v>14</v>
      </c>
      <c r="E10" s="20" t="s">
        <v>15</v>
      </c>
      <c r="F10" s="20" t="s">
        <v>16</v>
      </c>
      <c r="G10" s="20" t="s">
        <v>17</v>
      </c>
      <c r="H10" s="18"/>
      <c r="I10" s="11"/>
      <c r="J10" s="11"/>
    </row>
    <row r="11" spans="1:12" ht="19.2" thickTop="1" thickBot="1">
      <c r="B11" s="21" t="s">
        <v>23</v>
      </c>
      <c r="C11" s="22">
        <v>150</v>
      </c>
      <c r="D11" s="22">
        <v>120</v>
      </c>
      <c r="E11" s="22">
        <v>90</v>
      </c>
      <c r="F11" s="22">
        <v>30</v>
      </c>
      <c r="G11" s="22">
        <v>45</v>
      </c>
      <c r="H11" s="18"/>
      <c r="I11" s="11"/>
      <c r="J11" s="11"/>
    </row>
    <row r="12" spans="1:12" ht="19.2" thickTop="1" thickBot="1">
      <c r="B12" s="21" t="s">
        <v>23</v>
      </c>
      <c r="C12" s="22">
        <v>120</v>
      </c>
      <c r="D12" s="22">
        <v>150</v>
      </c>
      <c r="E12" s="22">
        <v>24</v>
      </c>
      <c r="F12" s="22">
        <v>96</v>
      </c>
      <c r="G12" s="22">
        <v>90</v>
      </c>
      <c r="H12" s="18"/>
      <c r="I12" s="11"/>
      <c r="J12" s="11"/>
    </row>
    <row r="13" spans="1:12" ht="18.600000000000001" thickTop="1">
      <c r="B13" s="19"/>
      <c r="C13" s="18"/>
      <c r="D13" s="18"/>
      <c r="E13" s="18"/>
      <c r="F13" s="18"/>
      <c r="G13" s="18"/>
      <c r="H13" s="18"/>
      <c r="I13" s="11"/>
      <c r="J13" s="11"/>
    </row>
    <row r="14" spans="1:12" ht="18">
      <c r="B14" s="19"/>
      <c r="C14" s="18"/>
      <c r="D14" s="18"/>
      <c r="E14" s="18"/>
      <c r="F14" s="18"/>
      <c r="G14" s="18"/>
      <c r="H14" s="18"/>
      <c r="I14" s="11"/>
      <c r="J14" s="11"/>
    </row>
    <row r="15" spans="1:12" ht="18">
      <c r="B15" s="16" t="s">
        <v>18</v>
      </c>
      <c r="C15" s="18"/>
      <c r="D15" s="18"/>
      <c r="E15" s="18"/>
      <c r="F15" s="18"/>
      <c r="G15" s="18"/>
      <c r="H15" s="18"/>
      <c r="I15" s="18"/>
      <c r="J15" s="18"/>
    </row>
    <row r="16" spans="1:12" ht="18">
      <c r="B16" s="19"/>
      <c r="C16" s="18"/>
      <c r="D16" s="18"/>
      <c r="E16" s="18"/>
      <c r="F16" s="18"/>
      <c r="G16" s="18"/>
      <c r="H16" s="18"/>
      <c r="I16" s="18"/>
      <c r="J16" s="18"/>
    </row>
    <row r="17" spans="2:12" ht="18.600000000000001" thickBot="1">
      <c r="B17" s="19"/>
      <c r="C17" s="20" t="s">
        <v>13</v>
      </c>
      <c r="D17" s="20" t="s">
        <v>14</v>
      </c>
      <c r="E17" s="20" t="s">
        <v>15</v>
      </c>
      <c r="F17" s="20" t="s">
        <v>16</v>
      </c>
      <c r="G17" s="20" t="s">
        <v>17</v>
      </c>
      <c r="H17" s="20" t="s">
        <v>19</v>
      </c>
      <c r="I17" s="18"/>
      <c r="J17" s="20" t="s">
        <v>21</v>
      </c>
    </row>
    <row r="18" spans="2:12" ht="19.2" thickTop="1" thickBot="1">
      <c r="B18" s="21" t="s">
        <v>23</v>
      </c>
      <c r="C18" s="23">
        <v>0</v>
      </c>
      <c r="D18" s="23">
        <v>240</v>
      </c>
      <c r="E18" s="23">
        <v>0</v>
      </c>
      <c r="F18" s="23">
        <v>960</v>
      </c>
      <c r="G18" s="23">
        <v>1200</v>
      </c>
      <c r="H18" s="25">
        <f t="shared" ref="H18:H19" si="0">SUM(C18:G18)</f>
        <v>2400</v>
      </c>
      <c r="I18" s="18"/>
      <c r="J18" s="26">
        <v>2400</v>
      </c>
      <c r="L18" s="7"/>
    </row>
    <row r="19" spans="2:12" ht="19.2" thickTop="1" thickBot="1">
      <c r="B19" s="21" t="s">
        <v>23</v>
      </c>
      <c r="C19" s="23">
        <v>900</v>
      </c>
      <c r="D19" s="23">
        <v>450</v>
      </c>
      <c r="E19" s="23">
        <v>450</v>
      </c>
      <c r="F19" s="23">
        <v>0</v>
      </c>
      <c r="G19" s="23">
        <v>0</v>
      </c>
      <c r="H19" s="25">
        <f t="shared" si="0"/>
        <v>1800</v>
      </c>
      <c r="I19" s="18"/>
      <c r="J19" s="26">
        <v>2100</v>
      </c>
    </row>
    <row r="20" spans="2:12" ht="19.2" thickTop="1" thickBot="1">
      <c r="B20" s="21" t="s">
        <v>19</v>
      </c>
      <c r="C20" s="24">
        <f t="shared" ref="C20:G20" si="1">SUM(C18:C19)</f>
        <v>900</v>
      </c>
      <c r="D20" s="24">
        <f t="shared" si="1"/>
        <v>690</v>
      </c>
      <c r="E20" s="24">
        <f t="shared" si="1"/>
        <v>450</v>
      </c>
      <c r="F20" s="24">
        <f t="shared" si="1"/>
        <v>960</v>
      </c>
      <c r="G20" s="24">
        <f t="shared" si="1"/>
        <v>1200</v>
      </c>
      <c r="H20" s="18"/>
      <c r="I20" s="18"/>
      <c r="J20" s="18"/>
    </row>
    <row r="21" spans="2:12" ht="19.2" thickTop="1" thickBot="1">
      <c r="B21" s="19"/>
      <c r="C21" s="18"/>
      <c r="D21" s="18"/>
      <c r="E21" s="18"/>
      <c r="F21" s="18"/>
      <c r="G21" s="18"/>
      <c r="H21" s="18"/>
      <c r="I21" s="18"/>
      <c r="J21" s="18"/>
    </row>
    <row r="22" spans="2:12" ht="19.2" thickTop="1" thickBot="1">
      <c r="B22" s="29" t="s">
        <v>20</v>
      </c>
      <c r="C22" s="27">
        <v>900</v>
      </c>
      <c r="D22" s="27">
        <v>690</v>
      </c>
      <c r="E22" s="27">
        <v>450</v>
      </c>
      <c r="F22" s="27">
        <v>960</v>
      </c>
      <c r="G22" s="27">
        <v>1200</v>
      </c>
      <c r="H22" s="18"/>
      <c r="I22" s="18"/>
      <c r="J22" s="18"/>
    </row>
    <row r="23" spans="2:12" ht="16.8" thickTop="1" thickBot="1">
      <c r="I23" s="11"/>
      <c r="J23" s="11"/>
    </row>
    <row r="24" spans="2:12" ht="19.2" thickTop="1" thickBot="1">
      <c r="B24" s="17" t="s">
        <v>22</v>
      </c>
      <c r="C24" s="11"/>
      <c r="D24" s="28" cm="1">
        <f t="array" ref="D24">SUM(C18:G19*C11:G12)</f>
        <v>297900</v>
      </c>
      <c r="E24" s="11"/>
      <c r="F24" s="11"/>
      <c r="G24" s="11"/>
      <c r="H24" s="11"/>
      <c r="I24" s="11"/>
      <c r="J24" s="11"/>
    </row>
    <row r="25" spans="2:12" ht="16.2" thickTop="1">
      <c r="B25" s="10"/>
      <c r="C25" s="11"/>
      <c r="D25" s="11"/>
      <c r="E25" s="11"/>
      <c r="F25" s="11"/>
      <c r="G25" s="11"/>
      <c r="H25" s="11"/>
      <c r="I25" s="11"/>
      <c r="J25" s="11"/>
    </row>
    <row r="26" spans="2:12" ht="18">
      <c r="B26"/>
      <c r="C26"/>
      <c r="D26"/>
      <c r="E26"/>
      <c r="F26"/>
      <c r="G26"/>
      <c r="H26"/>
      <c r="I26" s="18"/>
      <c r="J26"/>
    </row>
    <row r="27" spans="2:12" ht="18">
      <c r="B27"/>
      <c r="C27"/>
      <c r="D27"/>
      <c r="E27"/>
      <c r="F27"/>
      <c r="G27"/>
      <c r="H27"/>
      <c r="I27" s="18"/>
      <c r="J27"/>
    </row>
    <row r="28" spans="2:12" ht="18">
      <c r="B28"/>
      <c r="C28"/>
      <c r="D28"/>
      <c r="E28"/>
      <c r="F28"/>
      <c r="G28"/>
      <c r="H28"/>
      <c r="I28" s="18"/>
      <c r="J28"/>
    </row>
    <row r="29" spans="2:12" ht="18">
      <c r="B29"/>
      <c r="C29"/>
      <c r="D29"/>
      <c r="E29"/>
      <c r="F29"/>
      <c r="G29"/>
      <c r="H29"/>
      <c r="I29" s="18"/>
      <c r="J29" s="18"/>
    </row>
    <row r="30" spans="2:12" ht="15.6">
      <c r="B30"/>
      <c r="C30"/>
      <c r="D30"/>
      <c r="E30"/>
      <c r="F30"/>
      <c r="G30"/>
      <c r="H30"/>
      <c r="I30" s="11"/>
      <c r="J30" s="11"/>
    </row>
    <row r="31" spans="2:12">
      <c r="B31"/>
      <c r="C31"/>
      <c r="D31"/>
      <c r="E31"/>
      <c r="F31"/>
      <c r="G31"/>
      <c r="H31"/>
    </row>
    <row r="32" spans="2:12">
      <c r="B32"/>
      <c r="C32"/>
      <c r="D32"/>
      <c r="E32"/>
      <c r="F32"/>
      <c r="G32"/>
      <c r="H3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EF463-8463-48D6-8F3F-E282E2F9783D}">
  <dimension ref="A1:G46"/>
  <sheetViews>
    <sheetView showGridLines="0" workbookViewId="0"/>
  </sheetViews>
  <sheetFormatPr defaultRowHeight="14.4" outlineLevelRow="1"/>
  <cols>
    <col min="1" max="1" width="2.33203125" customWidth="1"/>
    <col min="2" max="2" width="18.88671875" bestFit="1" customWidth="1"/>
    <col min="3" max="3" width="23.109375" bestFit="1" customWidth="1"/>
    <col min="4" max="4" width="12.6640625" bestFit="1" customWidth="1"/>
    <col min="5" max="5" width="12.88671875" bestFit="1" customWidth="1"/>
    <col min="6" max="6" width="10.44140625" bestFit="1" customWidth="1"/>
    <col min="7" max="7" width="5.33203125" bestFit="1" customWidth="1"/>
  </cols>
  <sheetData>
    <row r="1" spans="1:5">
      <c r="A1" s="34" t="s">
        <v>25</v>
      </c>
    </row>
    <row r="2" spans="1:5">
      <c r="A2" s="34" t="s">
        <v>26</v>
      </c>
    </row>
    <row r="3" spans="1:5">
      <c r="A3" s="34" t="s">
        <v>89</v>
      </c>
    </row>
    <row r="4" spans="1:5">
      <c r="A4" s="34" t="s">
        <v>27</v>
      </c>
    </row>
    <row r="5" spans="1:5">
      <c r="A5" s="34" t="s">
        <v>28</v>
      </c>
    </row>
    <row r="6" spans="1:5" hidden="1" outlineLevel="1">
      <c r="A6" s="34"/>
      <c r="B6" t="s">
        <v>29</v>
      </c>
    </row>
    <row r="7" spans="1:5" hidden="1" outlineLevel="1">
      <c r="A7" s="34"/>
      <c r="B7" t="s">
        <v>90</v>
      </c>
    </row>
    <row r="8" spans="1:5" hidden="1" outlineLevel="1">
      <c r="A8" s="34"/>
      <c r="B8" t="s">
        <v>88</v>
      </c>
    </row>
    <row r="9" spans="1:5" collapsed="1">
      <c r="A9" s="34" t="s">
        <v>30</v>
      </c>
    </row>
    <row r="10" spans="1:5" hidden="1" outlineLevel="1">
      <c r="B10" t="s">
        <v>31</v>
      </c>
    </row>
    <row r="11" spans="1:5" hidden="1" outlineLevel="1">
      <c r="B11" t="s">
        <v>32</v>
      </c>
    </row>
    <row r="12" spans="1:5" hidden="1" outlineLevel="1">
      <c r="B12" t="s">
        <v>33</v>
      </c>
    </row>
    <row r="13" spans="1:5" collapsed="1"/>
    <row r="14" spans="1:5" ht="15" thickBot="1">
      <c r="A14" t="s">
        <v>34</v>
      </c>
    </row>
    <row r="15" spans="1:5" ht="15" thickBot="1">
      <c r="B15" s="36" t="s">
        <v>35</v>
      </c>
      <c r="C15" s="36" t="s">
        <v>36</v>
      </c>
      <c r="D15" s="36" t="s">
        <v>37</v>
      </c>
      <c r="E15" s="36" t="s">
        <v>38</v>
      </c>
    </row>
    <row r="16" spans="1:5" ht="15" thickBot="1">
      <c r="B16" s="35" t="s">
        <v>46</v>
      </c>
      <c r="C16" s="35" t="s">
        <v>47</v>
      </c>
      <c r="D16" s="38">
        <v>0</v>
      </c>
      <c r="E16" s="38">
        <v>297900</v>
      </c>
    </row>
    <row r="19" spans="1:6" ht="15" thickBot="1">
      <c r="A19" t="s">
        <v>39</v>
      </c>
    </row>
    <row r="20" spans="1:6" ht="15" thickBot="1">
      <c r="B20" s="36" t="s">
        <v>35</v>
      </c>
      <c r="C20" s="36" t="s">
        <v>36</v>
      </c>
      <c r="D20" s="36" t="s">
        <v>37</v>
      </c>
      <c r="E20" s="36" t="s">
        <v>38</v>
      </c>
      <c r="F20" s="36" t="s">
        <v>40</v>
      </c>
    </row>
    <row r="21" spans="1:6">
      <c r="B21" s="43" t="s">
        <v>86</v>
      </c>
      <c r="C21" s="42"/>
      <c r="D21" s="42"/>
      <c r="E21" s="42"/>
      <c r="F21" s="42"/>
    </row>
    <row r="22" spans="1:6" hidden="1" outlineLevel="1">
      <c r="B22" s="37" t="s">
        <v>48</v>
      </c>
      <c r="C22" s="37" t="s">
        <v>49</v>
      </c>
      <c r="D22" s="39">
        <v>0</v>
      </c>
      <c r="E22" s="39">
        <v>0</v>
      </c>
      <c r="F22" s="37" t="s">
        <v>40</v>
      </c>
    </row>
    <row r="23" spans="1:6" hidden="1" outlineLevel="1">
      <c r="B23" s="37" t="s">
        <v>50</v>
      </c>
      <c r="C23" s="37" t="s">
        <v>51</v>
      </c>
      <c r="D23" s="39">
        <v>0</v>
      </c>
      <c r="E23" s="39">
        <v>240</v>
      </c>
      <c r="F23" s="37" t="s">
        <v>40</v>
      </c>
    </row>
    <row r="24" spans="1:6" hidden="1" outlineLevel="1">
      <c r="B24" s="37" t="s">
        <v>52</v>
      </c>
      <c r="C24" s="37" t="s">
        <v>53</v>
      </c>
      <c r="D24" s="39">
        <v>0</v>
      </c>
      <c r="E24" s="39">
        <v>0</v>
      </c>
      <c r="F24" s="37" t="s">
        <v>40</v>
      </c>
    </row>
    <row r="25" spans="1:6" hidden="1" outlineLevel="1">
      <c r="B25" s="37" t="s">
        <v>54</v>
      </c>
      <c r="C25" s="37" t="s">
        <v>55</v>
      </c>
      <c r="D25" s="39">
        <v>0</v>
      </c>
      <c r="E25" s="39">
        <v>960</v>
      </c>
      <c r="F25" s="37" t="s">
        <v>40</v>
      </c>
    </row>
    <row r="26" spans="1:6" hidden="1" outlineLevel="1">
      <c r="B26" s="37" t="s">
        <v>56</v>
      </c>
      <c r="C26" s="37" t="s">
        <v>57</v>
      </c>
      <c r="D26" s="39">
        <v>0</v>
      </c>
      <c r="E26" s="39">
        <v>1200</v>
      </c>
      <c r="F26" s="37" t="s">
        <v>40</v>
      </c>
    </row>
    <row r="27" spans="1:6" hidden="1" outlineLevel="1">
      <c r="B27" s="37" t="s">
        <v>58</v>
      </c>
      <c r="C27" s="37" t="s">
        <v>49</v>
      </c>
      <c r="D27" s="39">
        <v>0</v>
      </c>
      <c r="E27" s="39">
        <v>900</v>
      </c>
      <c r="F27" s="37" t="s">
        <v>40</v>
      </c>
    </row>
    <row r="28" spans="1:6" hidden="1" outlineLevel="1">
      <c r="B28" s="37" t="s">
        <v>59</v>
      </c>
      <c r="C28" s="37" t="s">
        <v>51</v>
      </c>
      <c r="D28" s="39">
        <v>0</v>
      </c>
      <c r="E28" s="39">
        <v>450</v>
      </c>
      <c r="F28" s="37" t="s">
        <v>40</v>
      </c>
    </row>
    <row r="29" spans="1:6" hidden="1" outlineLevel="1">
      <c r="B29" s="37" t="s">
        <v>60</v>
      </c>
      <c r="C29" s="37" t="s">
        <v>53</v>
      </c>
      <c r="D29" s="39">
        <v>0</v>
      </c>
      <c r="E29" s="39">
        <v>450</v>
      </c>
      <c r="F29" s="37" t="s">
        <v>40</v>
      </c>
    </row>
    <row r="30" spans="1:6" hidden="1" outlineLevel="1">
      <c r="B30" s="37" t="s">
        <v>61</v>
      </c>
      <c r="C30" s="37" t="s">
        <v>55</v>
      </c>
      <c r="D30" s="39">
        <v>0</v>
      </c>
      <c r="E30" s="39">
        <v>0</v>
      </c>
      <c r="F30" s="37" t="s">
        <v>40</v>
      </c>
    </row>
    <row r="31" spans="1:6" ht="15" hidden="1" outlineLevel="1" thickBot="1">
      <c r="B31" s="35" t="s">
        <v>62</v>
      </c>
      <c r="C31" s="35" t="s">
        <v>57</v>
      </c>
      <c r="D31" s="40">
        <v>0</v>
      </c>
      <c r="E31" s="40">
        <v>0</v>
      </c>
      <c r="F31" s="35" t="s">
        <v>40</v>
      </c>
    </row>
    <row r="32" spans="1:6" collapsed="1">
      <c r="D32" s="41"/>
      <c r="E32" s="41"/>
    </row>
    <row r="35" spans="1:7" ht="15" thickBot="1">
      <c r="A35" t="s">
        <v>41</v>
      </c>
    </row>
    <row r="36" spans="1:7" ht="15" thickBot="1">
      <c r="B36" s="36" t="s">
        <v>35</v>
      </c>
      <c r="C36" s="36" t="s">
        <v>36</v>
      </c>
      <c r="D36" s="36" t="s">
        <v>42</v>
      </c>
      <c r="E36" s="36" t="s">
        <v>43</v>
      </c>
      <c r="F36" s="36" t="s">
        <v>44</v>
      </c>
      <c r="G36" s="36" t="s">
        <v>45</v>
      </c>
    </row>
    <row r="37" spans="1:7">
      <c r="B37" s="43" t="s">
        <v>87</v>
      </c>
      <c r="C37" s="42"/>
      <c r="D37" s="42"/>
      <c r="E37" s="42"/>
      <c r="F37" s="42"/>
      <c r="G37" s="42"/>
    </row>
    <row r="38" spans="1:7" hidden="1" outlineLevel="1">
      <c r="B38" s="37" t="s">
        <v>63</v>
      </c>
      <c r="C38" s="37" t="s">
        <v>64</v>
      </c>
      <c r="D38" s="39">
        <v>900</v>
      </c>
      <c r="E38" s="37" t="s">
        <v>65</v>
      </c>
      <c r="F38" s="37" t="s">
        <v>66</v>
      </c>
      <c r="G38" s="37">
        <v>0</v>
      </c>
    </row>
    <row r="39" spans="1:7" hidden="1" outlineLevel="1">
      <c r="B39" s="37" t="s">
        <v>67</v>
      </c>
      <c r="C39" s="37" t="s">
        <v>68</v>
      </c>
      <c r="D39" s="39">
        <v>690</v>
      </c>
      <c r="E39" s="37" t="s">
        <v>69</v>
      </c>
      <c r="F39" s="37" t="s">
        <v>66</v>
      </c>
      <c r="G39" s="37">
        <v>0</v>
      </c>
    </row>
    <row r="40" spans="1:7" hidden="1" outlineLevel="1">
      <c r="B40" s="37" t="s">
        <v>70</v>
      </c>
      <c r="C40" s="37" t="s">
        <v>71</v>
      </c>
      <c r="D40" s="39">
        <v>450</v>
      </c>
      <c r="E40" s="37" t="s">
        <v>72</v>
      </c>
      <c r="F40" s="37" t="s">
        <v>66</v>
      </c>
      <c r="G40" s="37">
        <v>0</v>
      </c>
    </row>
    <row r="41" spans="1:7" hidden="1" outlineLevel="1">
      <c r="B41" s="37" t="s">
        <v>73</v>
      </c>
      <c r="C41" s="37" t="s">
        <v>74</v>
      </c>
      <c r="D41" s="39">
        <v>960</v>
      </c>
      <c r="E41" s="37" t="s">
        <v>75</v>
      </c>
      <c r="F41" s="37" t="s">
        <v>66</v>
      </c>
      <c r="G41" s="37">
        <v>0</v>
      </c>
    </row>
    <row r="42" spans="1:7" hidden="1" outlineLevel="1">
      <c r="B42" s="37" t="s">
        <v>76</v>
      </c>
      <c r="C42" s="37" t="s">
        <v>77</v>
      </c>
      <c r="D42" s="39">
        <v>1200</v>
      </c>
      <c r="E42" s="37" t="s">
        <v>78</v>
      </c>
      <c r="F42" s="37" t="s">
        <v>66</v>
      </c>
      <c r="G42" s="37">
        <v>0</v>
      </c>
    </row>
    <row r="43" spans="1:7" collapsed="1">
      <c r="B43" s="37"/>
      <c r="C43" s="37"/>
      <c r="D43" s="39"/>
      <c r="E43" s="37"/>
      <c r="F43" s="37"/>
      <c r="G43" s="37"/>
    </row>
    <row r="44" spans="1:7">
      <c r="B44" s="37" t="s">
        <v>79</v>
      </c>
      <c r="C44" s="37" t="s">
        <v>80</v>
      </c>
      <c r="D44" s="39">
        <v>2400</v>
      </c>
      <c r="E44" s="37" t="s">
        <v>81</v>
      </c>
      <c r="F44" s="37" t="s">
        <v>66</v>
      </c>
      <c r="G44" s="37">
        <v>0</v>
      </c>
    </row>
    <row r="45" spans="1:7">
      <c r="B45" s="37" t="s">
        <v>82</v>
      </c>
      <c r="C45" s="37" t="s">
        <v>80</v>
      </c>
      <c r="D45" s="39">
        <v>1800</v>
      </c>
      <c r="E45" s="37" t="s">
        <v>83</v>
      </c>
      <c r="F45" s="37" t="s">
        <v>84</v>
      </c>
      <c r="G45" s="37">
        <v>300</v>
      </c>
    </row>
    <row r="46" spans="1:7" ht="15" thickBot="1">
      <c r="B46" s="35" t="s">
        <v>85</v>
      </c>
      <c r="C46" s="35"/>
      <c r="D46" s="35"/>
      <c r="E46" s="35"/>
      <c r="F46" s="35"/>
      <c r="G46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Challence#8Cover</vt:lpstr>
      <vt:lpstr>Challenge#8Data</vt:lpstr>
      <vt:lpstr>Answer Report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2023-04-20T17:53:46Z</dcterms:modified>
</cp:coreProperties>
</file>